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<sst xmlns="http://schemas.openxmlformats.org/spreadsheetml/2006/main" count="140" uniqueCount="83">
  <si>
    <t>ИП Удилова НБ</t>
  </si>
  <si>
    <t>Выход (г)</t>
  </si>
  <si>
    <t>Наименование блюда</t>
  </si>
  <si>
    <t>эн. цен. (ккал), белки (г), углеводы (г), 
витамины (мг), микроэлементы (мг)</t>
  </si>
  <si>
    <t>Стоимость питания (руб)</t>
  </si>
  <si>
    <t>Завтрак</t>
  </si>
  <si>
    <t>55</t>
  </si>
  <si>
    <t>Бутерброд с маслом и сыром (лагерь 2022) 55 гр</t>
  </si>
  <si>
    <t>кКал-147, Бел-4, Жир-10, Угл-11</t>
  </si>
  <si>
    <t>хлеб витаминизированный, сыр голландский, масло сливочное</t>
  </si>
  <si>
    <t>200</t>
  </si>
  <si>
    <t>Каша пшеничная жидкая (лагерь 2022) 7-11 лет</t>
  </si>
  <si>
    <t>кКал-169, Бел-8, Жир-6, Угл-21</t>
  </si>
  <si>
    <t>молоко питьевое 3,2%, крупа пшеничная, масло сливочное, сахар-песок, соль йодированная</t>
  </si>
  <si>
    <t>50</t>
  </si>
  <si>
    <t>кКал-414, Бел-15, Жир-6, Угл-75</t>
  </si>
  <si>
    <t>Кофейный напиток (лагерь 2022)</t>
  </si>
  <si>
    <t>кКал-101, Бел-3, Жир-3, Угл-16</t>
  </si>
  <si>
    <t xml:space="preserve">молоко питьевое 3,2%, сахар-песок, кофейный напиток </t>
  </si>
  <si>
    <t>20</t>
  </si>
  <si>
    <t>Хлеб витаминизированный</t>
  </si>
  <si>
    <t>кКал-39, Угл-9</t>
  </si>
  <si>
    <t>Итого за Завтрак</t>
  </si>
  <si>
    <t>кКал-870, Бел-30, Жир-25, Угл-132</t>
  </si>
  <si>
    <t>Обед</t>
  </si>
  <si>
    <t>100</t>
  </si>
  <si>
    <t>Салат картофельный с огурцами (лагерь 2022)</t>
  </si>
  <si>
    <t>кКал-114, Бел-2, Жир-5, Угл-15</t>
  </si>
  <si>
    <t>картофель, огурцы консервированные, масло растительное</t>
  </si>
  <si>
    <t>250/15/5</t>
  </si>
  <si>
    <t>Борщ "Сибирский" с мясом со сметаной (лагерь 2022)</t>
  </si>
  <si>
    <t>кКал-131, Бел-8, Жир-6, Угл-12</t>
  </si>
  <si>
    <t>свекла, полуфабрикат мелкокусковой из говядины, капуста, картофель, фасоль продовольственная, морковь, лук репчатый, масло сливочное, сметана, томат-паста, сахар-песок</t>
  </si>
  <si>
    <t>100/5</t>
  </si>
  <si>
    <t>Рыба запеченная с маслом (лагерь 2022) 7-11 лет</t>
  </si>
  <si>
    <t>кКал-208, Бел-18, Жир-14, Угл-3</t>
  </si>
  <si>
    <t>горбуша филе, масло растительное, масло сливочное, сухари панировочные</t>
  </si>
  <si>
    <t>180</t>
  </si>
  <si>
    <t>Пюре картофельное (лагерь 2022) 7-11 лет</t>
  </si>
  <si>
    <t>кКал-176, Бел-4, Жир-6, Угл-27</t>
  </si>
  <si>
    <t>картофель, молоко питьевое 3,2%, масло сливочное</t>
  </si>
  <si>
    <t>Сок фруктовый</t>
  </si>
  <si>
    <t>кКал-138, Бел-1, Угл-34</t>
  </si>
  <si>
    <t>кКал-97, Бел-1, Жир-1, Угл-22</t>
  </si>
  <si>
    <t>Хлеб ржаной</t>
  </si>
  <si>
    <t>кКал-86, Бел-1, Жир-1, Угл-19</t>
  </si>
  <si>
    <t>Итого за Обед</t>
  </si>
  <si>
    <t>кКал-950, Бел-35, Жир-33, Угл-132</t>
  </si>
  <si>
    <t>Полдник</t>
  </si>
  <si>
    <t>56</t>
  </si>
  <si>
    <t>кКал-146, Бел-3, Жир-3, Угл-26</t>
  </si>
  <si>
    <t>150</t>
  </si>
  <si>
    <t>кКал-35, Угл-7</t>
  </si>
  <si>
    <t>кКал-174, Бел-10, Жир-6, Угл-11</t>
  </si>
  <si>
    <t>Итого за Полдник</t>
  </si>
  <si>
    <t>кКал-355, Бел-13, Жир-9, Угл-44</t>
  </si>
  <si>
    <t>Итого за день</t>
  </si>
  <si>
    <t>кКал-2 175, Бел-78, Жир-67, Угл-308</t>
  </si>
  <si>
    <t>Кладовщик</t>
  </si>
  <si>
    <t>Повар</t>
  </si>
  <si>
    <t>60</t>
  </si>
  <si>
    <t>Бутерброд с маслом и сыром (лагерь 2022) 60 гр</t>
  </si>
  <si>
    <t>кКал-170, Бел-7, Жир-11, Угл-12</t>
  </si>
  <si>
    <t>250</t>
  </si>
  <si>
    <t>Каша пшеничная жидкая (лагерь 2022) с 12 лет</t>
  </si>
  <si>
    <t>кКал-245, Бел-9, Жир-12, Угл-26</t>
  </si>
  <si>
    <t>кКал-969, Бел-34, Жир-32, Угл-138</t>
  </si>
  <si>
    <t>120/5</t>
  </si>
  <si>
    <t>Рыба запеченная с маслом (лагерь 2022) с 12 лет</t>
  </si>
  <si>
    <t>кКал-260, Бел-21, Жир-18, Угл-4</t>
  </si>
  <si>
    <t>горбуша филе, сухари панировочные, масло растительное, масло сливочное</t>
  </si>
  <si>
    <t>Пюре картофельное (лагерь 2022) с 12 лет</t>
  </si>
  <si>
    <t>кКал-188, Бел-5, Жир-6, Угл-28</t>
  </si>
  <si>
    <t>кКал-116, Бел-1, Жир-1, Угл-26</t>
  </si>
  <si>
    <t>кКал-103, Бел-1, Жир-1, Угл-23</t>
  </si>
  <si>
    <t>кКал-1 050, Бел-39, Жир-37, Угл-142</t>
  </si>
  <si>
    <t>кКал-2 374, Бел-86, Жир-78, Угл-324</t>
  </si>
  <si>
    <t>Меню Лагерь 2022 7-11 лет</t>
  </si>
  <si>
    <t>Кондитерское изделие пром пр-ва Чоко-пай</t>
  </si>
  <si>
    <t>Кисломолочный напиток "Снежок"</t>
  </si>
  <si>
    <t>Печенье овсяное "Айша"</t>
  </si>
  <si>
    <t>Меню Лагерь 2022 с 12 лет</t>
  </si>
  <si>
    <t>Абрикосы свежие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</si>
</sst>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8"/>
      <name val="Arial"/>
      <family val="2"/>
    </font>
    <font>
      <sz val="8"/>
      <name val="Times New Roman"/>
      <family val="0"/>
    </font>
    <font>
      <i/>
      <sz val="8"/>
      <name val="Times New Roman"/>
      <family val="0"/>
    </font>
    <font>
      <b/>
      <i/>
      <sz val="14"/>
      <name val="Times New Roman"/>
      <family val="0"/>
    </font>
    <font>
      <b/>
      <i/>
      <sz val="24"/>
      <name val="Times New Roman"/>
      <family val="0"/>
    </font>
    <font>
      <b/>
      <sz val="10"/>
      <name val="Times New Roman"/>
      <family val="0"/>
    </font>
    <font>
      <b/>
      <i/>
      <u val="single"/>
      <sz val="12"/>
      <name val="Times New Roman"/>
      <family val="0"/>
    </font>
    <font>
      <b/>
      <i/>
      <sz val="12"/>
      <name val="Times New Roman"/>
      <family val="0"/>
    </font>
    <font>
      <b/>
      <i/>
      <sz val="16"/>
      <name val="Times New Roman"/>
      <family val="0"/>
    </font>
    <font>
      <sz val="10"/>
      <name val="Times New Roman"/>
      <family val="2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0" fillId="0" borderId="1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 wrapText="1"/>
    </xf>
    <xf numFmtId="0" fontId="1" fillId="0" borderId="12" xfId="0" applyNumberFormat="1" applyFont="1" applyBorder="1" applyAlignment="1">
      <alignment vertical="top" wrapText="1"/>
    </xf>
    <xf numFmtId="2" fontId="1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Continuous" vertical="top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8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0" fontId="9" fillId="0" borderId="11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72"/>
  <sheetViews>
    <sheetView tabSelected="1" zoomScalePageLayoutView="0" workbookViewId="0" topLeftCell="A22">
      <selection activeCell="L32" sqref="L32:M32"/>
    </sheetView>
  </sheetViews>
  <sheetFormatPr defaultColWidth="10.66015625" defaultRowHeight="11.25"/>
  <cols>
    <col min="1" max="1" width="10.5" style="1" customWidth="1"/>
    <col min="2" max="2" width="2.33203125" style="1" customWidth="1"/>
    <col min="3" max="3" width="11.66015625" style="1" customWidth="1"/>
    <col min="4" max="4" width="14" style="1" customWidth="1"/>
    <col min="5" max="5" width="12.83203125" style="1" customWidth="1"/>
    <col min="6" max="6" width="8.16015625" style="1" customWidth="1"/>
    <col min="7" max="7" width="3.5" style="1" customWidth="1"/>
    <col min="8" max="8" width="14" style="1" customWidth="1"/>
    <col min="9" max="9" width="12.83203125" style="1" customWidth="1"/>
    <col min="10" max="10" width="11.66015625" style="1" customWidth="1"/>
    <col min="11" max="11" width="1.0078125" style="1" customWidth="1"/>
    <col min="12" max="12" width="13" style="1" customWidth="1"/>
    <col min="13" max="13" width="1.171875" style="1" customWidth="1"/>
  </cols>
  <sheetData>
    <row r="1" spans="1:13" s="1" customFormat="1" ht="18.75" customHeight="1">
      <c r="A1" s="10" t="s">
        <v>0</v>
      </c>
      <c r="B1" s="10"/>
      <c r="C1" s="10"/>
      <c r="D1" s="10"/>
      <c r="E1" s="10"/>
      <c r="F1" s="10"/>
      <c r="J1" s="14">
        <v>44750</v>
      </c>
      <c r="K1" s="15"/>
      <c r="L1" s="15"/>
      <c r="M1" s="15"/>
    </row>
    <row r="2" spans="1:13" ht="2.25" customHeight="1">
      <c r="A2"/>
      <c r="B2"/>
      <c r="C2"/>
      <c r="D2"/>
      <c r="E2"/>
      <c r="F2"/>
      <c r="G2"/>
      <c r="H2"/>
      <c r="I2"/>
      <c r="J2"/>
      <c r="K2"/>
      <c r="L2"/>
      <c r="M2"/>
    </row>
    <row r="3" spans="1:13" s="1" customFormat="1" ht="32.25" customHeight="1">
      <c r="A3" s="11" t="s">
        <v>77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="1" customFormat="1" ht="3.75" customHeight="1"/>
    <row r="5" spans="1:13" s="1" customFormat="1" ht="24.75" customHeight="1">
      <c r="A5" s="2" t="s">
        <v>1</v>
      </c>
      <c r="B5" s="12" t="s">
        <v>2</v>
      </c>
      <c r="C5" s="12"/>
      <c r="D5" s="12"/>
      <c r="E5" s="12"/>
      <c r="F5" s="12"/>
      <c r="G5" s="12" t="s">
        <v>3</v>
      </c>
      <c r="H5" s="12"/>
      <c r="I5" s="12"/>
      <c r="J5" s="12"/>
      <c r="K5" s="12"/>
      <c r="L5" s="12" t="s">
        <v>4</v>
      </c>
      <c r="M5" s="12"/>
    </row>
    <row r="6" spans="1:11" s="1" customFormat="1" ht="18" customHeight="1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3" s="1" customFormat="1" ht="39.75" customHeight="1">
      <c r="A7" s="3" t="s">
        <v>6</v>
      </c>
      <c r="B7" s="16" t="s">
        <v>7</v>
      </c>
      <c r="C7" s="16"/>
      <c r="D7" s="16"/>
      <c r="E7" s="16"/>
      <c r="F7" s="16"/>
      <c r="G7" s="17" t="s">
        <v>8</v>
      </c>
      <c r="H7" s="17"/>
      <c r="I7" s="17"/>
      <c r="J7" s="17"/>
      <c r="K7" s="17"/>
      <c r="L7" s="18">
        <v>21.92</v>
      </c>
      <c r="M7" s="18"/>
    </row>
    <row r="8" spans="2:11" s="1" customFormat="1" ht="11.25" customHeight="1">
      <c r="B8" s="19" t="s">
        <v>9</v>
      </c>
      <c r="C8" s="19"/>
      <c r="D8" s="19"/>
      <c r="E8" s="19"/>
      <c r="F8" s="19"/>
      <c r="G8" s="19"/>
      <c r="H8" s="19"/>
      <c r="I8" s="19"/>
      <c r="J8" s="19"/>
      <c r="K8" s="19"/>
    </row>
    <row r="9" spans="1:13" s="1" customFormat="1" ht="39.75" customHeight="1">
      <c r="A9" s="3" t="s">
        <v>10</v>
      </c>
      <c r="B9" s="16" t="s">
        <v>11</v>
      </c>
      <c r="C9" s="16"/>
      <c r="D9" s="16"/>
      <c r="E9" s="16"/>
      <c r="F9" s="16"/>
      <c r="G9" s="17" t="s">
        <v>12</v>
      </c>
      <c r="H9" s="17"/>
      <c r="I9" s="17"/>
      <c r="J9" s="17"/>
      <c r="K9" s="17"/>
      <c r="L9" s="20">
        <v>19.18</v>
      </c>
      <c r="M9" s="20"/>
    </row>
    <row r="10" spans="2:13" s="1" customFormat="1" ht="11.25" customHeight="1">
      <c r="B10" s="19" t="s">
        <v>13</v>
      </c>
      <c r="C10" s="19"/>
      <c r="D10" s="19"/>
      <c r="E10" s="19"/>
      <c r="F10" s="19"/>
      <c r="G10" s="19"/>
      <c r="H10" s="19"/>
      <c r="I10" s="19"/>
      <c r="J10" s="19"/>
      <c r="K10" s="19"/>
      <c r="L10" s="8"/>
      <c r="M10" s="8"/>
    </row>
    <row r="11" spans="1:13" s="1" customFormat="1" ht="39.75" customHeight="1">
      <c r="A11" s="3">
        <v>56</v>
      </c>
      <c r="B11" s="16" t="s">
        <v>78</v>
      </c>
      <c r="C11" s="16"/>
      <c r="D11" s="16"/>
      <c r="E11" s="16"/>
      <c r="F11" s="16"/>
      <c r="G11" s="17" t="s">
        <v>15</v>
      </c>
      <c r="H11" s="17"/>
      <c r="I11" s="17"/>
      <c r="J11" s="17"/>
      <c r="K11" s="17"/>
      <c r="L11" s="20">
        <v>30.6</v>
      </c>
      <c r="M11" s="20"/>
    </row>
    <row r="12" spans="1:13" s="1" customFormat="1" ht="39.75" customHeight="1">
      <c r="A12" s="3" t="s">
        <v>10</v>
      </c>
      <c r="B12" s="16" t="s">
        <v>16</v>
      </c>
      <c r="C12" s="16"/>
      <c r="D12" s="16"/>
      <c r="E12" s="16"/>
      <c r="F12" s="16"/>
      <c r="G12" s="17" t="s">
        <v>17</v>
      </c>
      <c r="H12" s="17"/>
      <c r="I12" s="17"/>
      <c r="J12" s="17"/>
      <c r="K12" s="17"/>
      <c r="L12" s="20">
        <v>10.32</v>
      </c>
      <c r="M12" s="20"/>
    </row>
    <row r="13" spans="2:13" s="1" customFormat="1" ht="11.25" customHeight="1">
      <c r="B13" s="19" t="s">
        <v>18</v>
      </c>
      <c r="C13" s="19"/>
      <c r="D13" s="19"/>
      <c r="E13" s="19"/>
      <c r="F13" s="19"/>
      <c r="G13" s="19"/>
      <c r="H13" s="19"/>
      <c r="I13" s="19"/>
      <c r="J13" s="19"/>
      <c r="K13" s="19"/>
      <c r="L13" s="8"/>
      <c r="M13" s="8"/>
    </row>
    <row r="14" spans="1:13" s="1" customFormat="1" ht="21" customHeight="1">
      <c r="A14" s="3" t="s">
        <v>19</v>
      </c>
      <c r="B14" s="16" t="s">
        <v>20</v>
      </c>
      <c r="C14" s="16"/>
      <c r="D14" s="16"/>
      <c r="E14" s="16"/>
      <c r="F14" s="16"/>
      <c r="G14" s="17" t="s">
        <v>21</v>
      </c>
      <c r="H14" s="17"/>
      <c r="I14" s="17"/>
      <c r="J14" s="17"/>
      <c r="K14" s="17"/>
      <c r="L14" s="20">
        <v>1.35</v>
      </c>
      <c r="M14" s="20"/>
    </row>
    <row r="15" spans="1:13" s="1" customFormat="1" ht="18.75" customHeight="1">
      <c r="A15" s="4"/>
      <c r="B15" s="5"/>
      <c r="C15" s="5"/>
      <c r="D15" s="5"/>
      <c r="E15" s="5"/>
      <c r="F15" s="5" t="s">
        <v>22</v>
      </c>
      <c r="G15" s="21" t="s">
        <v>23</v>
      </c>
      <c r="H15" s="21"/>
      <c r="I15" s="21"/>
      <c r="J15" s="21"/>
      <c r="K15" s="21"/>
      <c r="L15" s="9">
        <f>SUM(L7:L14)</f>
        <v>83.37</v>
      </c>
      <c r="M15" s="9">
        <f>SUM(L15)</f>
        <v>83.37</v>
      </c>
    </row>
    <row r="16" spans="1:13" s="1" customFormat="1" ht="18" customHeight="1">
      <c r="A16" s="13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8"/>
      <c r="M16" s="8"/>
    </row>
    <row r="17" spans="1:13" s="1" customFormat="1" ht="39.75" customHeight="1">
      <c r="A17" s="3" t="s">
        <v>25</v>
      </c>
      <c r="B17" s="16" t="s">
        <v>26</v>
      </c>
      <c r="C17" s="16"/>
      <c r="D17" s="16"/>
      <c r="E17" s="16"/>
      <c r="F17" s="16"/>
      <c r="G17" s="17" t="s">
        <v>27</v>
      </c>
      <c r="H17" s="17"/>
      <c r="I17" s="17"/>
      <c r="J17" s="17"/>
      <c r="K17" s="17"/>
      <c r="L17" s="20">
        <v>14.86</v>
      </c>
      <c r="M17" s="20"/>
    </row>
    <row r="18" spans="2:13" s="1" customFormat="1" ht="11.25" customHeight="1">
      <c r="B18" s="19" t="s">
        <v>28</v>
      </c>
      <c r="C18" s="19"/>
      <c r="D18" s="19"/>
      <c r="E18" s="19"/>
      <c r="F18" s="19"/>
      <c r="G18" s="19"/>
      <c r="H18" s="19"/>
      <c r="I18" s="19"/>
      <c r="J18" s="19"/>
      <c r="K18" s="19"/>
      <c r="L18" s="8"/>
      <c r="M18" s="8"/>
    </row>
    <row r="19" spans="1:13" s="1" customFormat="1" ht="39.75" customHeight="1">
      <c r="A19" s="3" t="s">
        <v>29</v>
      </c>
      <c r="B19" s="16" t="s">
        <v>30</v>
      </c>
      <c r="C19" s="16"/>
      <c r="D19" s="16"/>
      <c r="E19" s="16"/>
      <c r="F19" s="16"/>
      <c r="G19" s="17" t="s">
        <v>31</v>
      </c>
      <c r="H19" s="17"/>
      <c r="I19" s="17"/>
      <c r="J19" s="17"/>
      <c r="K19" s="17"/>
      <c r="L19" s="20">
        <v>33.09</v>
      </c>
      <c r="M19" s="20"/>
    </row>
    <row r="20" spans="2:13" s="1" customFormat="1" ht="21.75" customHeight="1">
      <c r="B20" s="19" t="s">
        <v>32</v>
      </c>
      <c r="C20" s="19"/>
      <c r="D20" s="19"/>
      <c r="E20" s="19"/>
      <c r="F20" s="19"/>
      <c r="G20" s="19"/>
      <c r="H20" s="19"/>
      <c r="I20" s="19"/>
      <c r="J20" s="19"/>
      <c r="K20" s="19"/>
      <c r="L20" s="8"/>
      <c r="M20" s="8"/>
    </row>
    <row r="21" spans="1:13" s="1" customFormat="1" ht="39.75" customHeight="1">
      <c r="A21" s="3" t="s">
        <v>33</v>
      </c>
      <c r="B21" s="16" t="s">
        <v>34</v>
      </c>
      <c r="C21" s="16"/>
      <c r="D21" s="16"/>
      <c r="E21" s="16"/>
      <c r="F21" s="16"/>
      <c r="G21" s="17" t="s">
        <v>35</v>
      </c>
      <c r="H21" s="17"/>
      <c r="I21" s="17"/>
      <c r="J21" s="17"/>
      <c r="K21" s="17"/>
      <c r="L21" s="20">
        <v>65.56</v>
      </c>
      <c r="M21" s="20"/>
    </row>
    <row r="22" spans="2:13" s="1" customFormat="1" ht="11.25" customHeight="1">
      <c r="B22" s="19" t="s">
        <v>36</v>
      </c>
      <c r="C22" s="19"/>
      <c r="D22" s="19"/>
      <c r="E22" s="19"/>
      <c r="F22" s="19"/>
      <c r="G22" s="19"/>
      <c r="H22" s="19"/>
      <c r="I22" s="19"/>
      <c r="J22" s="19"/>
      <c r="K22" s="19"/>
      <c r="L22" s="8"/>
      <c r="M22" s="8"/>
    </row>
    <row r="23" spans="1:13" s="1" customFormat="1" ht="39.75" customHeight="1">
      <c r="A23" s="3" t="s">
        <v>37</v>
      </c>
      <c r="B23" s="16" t="s">
        <v>38</v>
      </c>
      <c r="C23" s="16"/>
      <c r="D23" s="16"/>
      <c r="E23" s="16"/>
      <c r="F23" s="16"/>
      <c r="G23" s="17" t="s">
        <v>39</v>
      </c>
      <c r="H23" s="17"/>
      <c r="I23" s="17"/>
      <c r="J23" s="17"/>
      <c r="K23" s="17"/>
      <c r="L23" s="20">
        <v>23.88</v>
      </c>
      <c r="M23" s="20"/>
    </row>
    <row r="24" spans="2:13" s="1" customFormat="1" ht="11.25" customHeight="1">
      <c r="B24" s="19" t="s">
        <v>40</v>
      </c>
      <c r="C24" s="19"/>
      <c r="D24" s="19"/>
      <c r="E24" s="19"/>
      <c r="F24" s="19"/>
      <c r="G24" s="19"/>
      <c r="H24" s="19"/>
      <c r="I24" s="19"/>
      <c r="J24" s="19"/>
      <c r="K24" s="19"/>
      <c r="L24" s="8"/>
      <c r="M24" s="8"/>
    </row>
    <row r="25" spans="1:13" s="1" customFormat="1" ht="21" customHeight="1">
      <c r="A25" s="3" t="s">
        <v>10</v>
      </c>
      <c r="B25" s="16" t="s">
        <v>41</v>
      </c>
      <c r="C25" s="16"/>
      <c r="D25" s="16"/>
      <c r="E25" s="16"/>
      <c r="F25" s="16"/>
      <c r="G25" s="17" t="s">
        <v>42</v>
      </c>
      <c r="H25" s="17"/>
      <c r="I25" s="17"/>
      <c r="J25" s="17"/>
      <c r="K25" s="17"/>
      <c r="L25" s="20">
        <v>14.34</v>
      </c>
      <c r="M25" s="20"/>
    </row>
    <row r="26" spans="1:13" s="1" customFormat="1" ht="21" customHeight="1">
      <c r="A26" s="3" t="s">
        <v>14</v>
      </c>
      <c r="B26" s="16" t="s">
        <v>20</v>
      </c>
      <c r="C26" s="16"/>
      <c r="D26" s="16"/>
      <c r="E26" s="16"/>
      <c r="F26" s="16"/>
      <c r="G26" s="17" t="s">
        <v>43</v>
      </c>
      <c r="H26" s="17"/>
      <c r="I26" s="17"/>
      <c r="J26" s="17"/>
      <c r="K26" s="17"/>
      <c r="L26" s="20">
        <v>3.38</v>
      </c>
      <c r="M26" s="20"/>
    </row>
    <row r="27" spans="1:13" s="1" customFormat="1" ht="21" customHeight="1">
      <c r="A27" s="3" t="s">
        <v>14</v>
      </c>
      <c r="B27" s="16" t="s">
        <v>44</v>
      </c>
      <c r="C27" s="16"/>
      <c r="D27" s="16"/>
      <c r="E27" s="16"/>
      <c r="F27" s="16"/>
      <c r="G27" s="17" t="s">
        <v>45</v>
      </c>
      <c r="H27" s="17"/>
      <c r="I27" s="17"/>
      <c r="J27" s="17"/>
      <c r="K27" s="17"/>
      <c r="L27" s="20">
        <v>3.56</v>
      </c>
      <c r="M27" s="20"/>
    </row>
    <row r="28" spans="1:13" s="1" customFormat="1" ht="18.75" customHeight="1">
      <c r="A28" s="4"/>
      <c r="B28" s="5"/>
      <c r="C28" s="5"/>
      <c r="D28" s="5"/>
      <c r="E28" s="5"/>
      <c r="F28" s="5" t="s">
        <v>46</v>
      </c>
      <c r="G28" s="21" t="s">
        <v>47</v>
      </c>
      <c r="H28" s="21"/>
      <c r="I28" s="21"/>
      <c r="J28" s="21"/>
      <c r="K28" s="21"/>
      <c r="L28" s="9">
        <f>SUM(L17:L27)</f>
        <v>158.67000000000002</v>
      </c>
      <c r="M28" s="9">
        <f>SUM(L28)</f>
        <v>158.67000000000002</v>
      </c>
    </row>
    <row r="29" spans="1:13" s="1" customFormat="1" ht="18" customHeight="1">
      <c r="A29" s="13" t="s">
        <v>48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8"/>
      <c r="M29" s="8"/>
    </row>
    <row r="30" spans="1:13" s="1" customFormat="1" ht="21" customHeight="1">
      <c r="A30" s="3" t="s">
        <v>49</v>
      </c>
      <c r="B30" s="16" t="s">
        <v>80</v>
      </c>
      <c r="C30" s="16"/>
      <c r="D30" s="16"/>
      <c r="E30" s="16"/>
      <c r="F30" s="16"/>
      <c r="G30" s="17" t="s">
        <v>50</v>
      </c>
      <c r="H30" s="17"/>
      <c r="I30" s="17"/>
      <c r="J30" s="17"/>
      <c r="K30" s="17"/>
      <c r="L30" s="20">
        <v>11.58</v>
      </c>
      <c r="M30" s="20"/>
    </row>
    <row r="31" spans="1:13" s="1" customFormat="1" ht="21" customHeight="1">
      <c r="A31" s="3" t="s">
        <v>51</v>
      </c>
      <c r="B31" s="16" t="s">
        <v>82</v>
      </c>
      <c r="C31" s="16"/>
      <c r="D31" s="16"/>
      <c r="E31" s="16"/>
      <c r="F31" s="16"/>
      <c r="G31" s="17" t="s">
        <v>52</v>
      </c>
      <c r="H31" s="17"/>
      <c r="I31" s="17"/>
      <c r="J31" s="17"/>
      <c r="K31" s="17"/>
      <c r="L31" s="20">
        <v>35.1</v>
      </c>
      <c r="M31" s="20"/>
    </row>
    <row r="32" spans="1:13" s="1" customFormat="1" ht="40.5" customHeight="1">
      <c r="A32" s="3" t="s">
        <v>10</v>
      </c>
      <c r="B32" s="16" t="s">
        <v>79</v>
      </c>
      <c r="C32" s="16"/>
      <c r="D32" s="16"/>
      <c r="E32" s="16"/>
      <c r="F32" s="16"/>
      <c r="G32" s="17" t="s">
        <v>53</v>
      </c>
      <c r="H32" s="17"/>
      <c r="I32" s="17"/>
      <c r="J32" s="17"/>
      <c r="K32" s="17"/>
      <c r="L32" s="20">
        <v>22.56</v>
      </c>
      <c r="M32" s="20"/>
    </row>
    <row r="33" spans="1:13" s="1" customFormat="1" ht="18.75" customHeight="1">
      <c r="A33" s="4"/>
      <c r="B33" s="5"/>
      <c r="C33" s="5"/>
      <c r="D33" s="5"/>
      <c r="E33" s="5"/>
      <c r="F33" s="5" t="s">
        <v>54</v>
      </c>
      <c r="G33" s="21" t="s">
        <v>55</v>
      </c>
      <c r="H33" s="21"/>
      <c r="I33" s="21"/>
      <c r="J33" s="21"/>
      <c r="K33" s="21"/>
      <c r="L33" s="9">
        <f>SUM(L30:L32)</f>
        <v>69.24</v>
      </c>
      <c r="M33" s="9">
        <f>SUM(L33)</f>
        <v>69.24</v>
      </c>
    </row>
    <row r="34" spans="1:13" s="1" customFormat="1" ht="18.75" customHeight="1">
      <c r="A34" s="4"/>
      <c r="B34" s="5"/>
      <c r="C34" s="5"/>
      <c r="D34" s="5"/>
      <c r="E34" s="5"/>
      <c r="F34" s="5" t="s">
        <v>56</v>
      </c>
      <c r="G34" s="21" t="s">
        <v>57</v>
      </c>
      <c r="H34" s="21"/>
      <c r="I34" s="21"/>
      <c r="J34" s="21"/>
      <c r="K34" s="21"/>
      <c r="L34" s="9">
        <f>L15+L28+L33</f>
        <v>311.28000000000003</v>
      </c>
      <c r="M34" s="9"/>
    </row>
    <row r="35" ht="11.25" customHeight="1"/>
    <row r="36" spans="1:10" s="1" customFormat="1" ht="11.25" customHeight="1">
      <c r="A36" s="22" t="s">
        <v>58</v>
      </c>
      <c r="B36" s="22"/>
      <c r="C36" s="7"/>
      <c r="E36" s="6" t="s">
        <v>59</v>
      </c>
      <c r="F36" s="7"/>
      <c r="G36" s="7"/>
      <c r="J36" s="7"/>
    </row>
    <row r="37" spans="1:13" s="1" customFormat="1" ht="18.75" customHeight="1">
      <c r="A37" s="10" t="s">
        <v>0</v>
      </c>
      <c r="B37" s="10"/>
      <c r="C37" s="10"/>
      <c r="D37" s="10"/>
      <c r="E37" s="10"/>
      <c r="F37" s="10"/>
      <c r="J37" s="14">
        <v>44750</v>
      </c>
      <c r="K37" s="15"/>
      <c r="L37" s="15"/>
      <c r="M37" s="15"/>
    </row>
    <row r="38" spans="1:13" ht="2.2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s="1" customFormat="1" ht="32.25" customHeight="1">
      <c r="A39" s="11" t="s">
        <v>81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="1" customFormat="1" ht="3.75" customHeight="1"/>
    <row r="41" spans="1:13" s="1" customFormat="1" ht="24.75" customHeight="1">
      <c r="A41" s="2" t="s">
        <v>1</v>
      </c>
      <c r="B41" s="12" t="s">
        <v>2</v>
      </c>
      <c r="C41" s="12"/>
      <c r="D41" s="12"/>
      <c r="E41" s="12"/>
      <c r="F41" s="12"/>
      <c r="G41" s="12" t="s">
        <v>3</v>
      </c>
      <c r="H41" s="12"/>
      <c r="I41" s="12"/>
      <c r="J41" s="12"/>
      <c r="K41" s="12"/>
      <c r="L41" s="12" t="s">
        <v>4</v>
      </c>
      <c r="M41" s="12"/>
    </row>
    <row r="42" spans="1:11" s="1" customFormat="1" ht="18" customHeight="1">
      <c r="A42" s="13" t="s">
        <v>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3" s="1" customFormat="1" ht="39.75" customHeight="1">
      <c r="A43" s="3" t="s">
        <v>60</v>
      </c>
      <c r="B43" s="16" t="s">
        <v>61</v>
      </c>
      <c r="C43" s="16"/>
      <c r="D43" s="16"/>
      <c r="E43" s="16"/>
      <c r="F43" s="16"/>
      <c r="G43" s="17" t="s">
        <v>62</v>
      </c>
      <c r="H43" s="17"/>
      <c r="I43" s="17"/>
      <c r="J43" s="17"/>
      <c r="K43" s="17"/>
      <c r="L43" s="18">
        <v>25.68</v>
      </c>
      <c r="M43" s="18"/>
    </row>
    <row r="44" spans="2:11" s="1" customFormat="1" ht="11.25" customHeight="1">
      <c r="B44" s="19" t="s">
        <v>9</v>
      </c>
      <c r="C44" s="19"/>
      <c r="D44" s="19"/>
      <c r="E44" s="19"/>
      <c r="F44" s="19"/>
      <c r="G44" s="19"/>
      <c r="H44" s="19"/>
      <c r="I44" s="19"/>
      <c r="J44" s="19"/>
      <c r="K44" s="19"/>
    </row>
    <row r="45" spans="1:13" s="1" customFormat="1" ht="39.75" customHeight="1">
      <c r="A45" s="3" t="s">
        <v>63</v>
      </c>
      <c r="B45" s="16" t="s">
        <v>64</v>
      </c>
      <c r="C45" s="16"/>
      <c r="D45" s="16"/>
      <c r="E45" s="16"/>
      <c r="F45" s="16"/>
      <c r="G45" s="17" t="s">
        <v>65</v>
      </c>
      <c r="H45" s="17"/>
      <c r="I45" s="17"/>
      <c r="J45" s="17"/>
      <c r="K45" s="17"/>
      <c r="L45" s="18">
        <v>23.01</v>
      </c>
      <c r="M45" s="18"/>
    </row>
    <row r="46" spans="2:11" s="1" customFormat="1" ht="11.25" customHeight="1">
      <c r="B46" s="19" t="s">
        <v>13</v>
      </c>
      <c r="C46" s="19"/>
      <c r="D46" s="19"/>
      <c r="E46" s="19"/>
      <c r="F46" s="19"/>
      <c r="G46" s="19"/>
      <c r="H46" s="19"/>
      <c r="I46" s="19"/>
      <c r="J46" s="19"/>
      <c r="K46" s="19"/>
    </row>
    <row r="47" spans="1:13" s="1" customFormat="1" ht="39.75" customHeight="1">
      <c r="A47" s="3">
        <v>56</v>
      </c>
      <c r="B47" s="16" t="s">
        <v>78</v>
      </c>
      <c r="C47" s="16"/>
      <c r="D47" s="16"/>
      <c r="E47" s="16"/>
      <c r="F47" s="16"/>
      <c r="G47" s="17" t="s">
        <v>15</v>
      </c>
      <c r="H47" s="17"/>
      <c r="I47" s="17"/>
      <c r="J47" s="17"/>
      <c r="K47" s="17"/>
      <c r="L47" s="20">
        <v>30.6</v>
      </c>
      <c r="M47" s="20"/>
    </row>
    <row r="48" spans="1:13" s="1" customFormat="1" ht="39.75" customHeight="1">
      <c r="A48" s="3" t="s">
        <v>10</v>
      </c>
      <c r="B48" s="16" t="s">
        <v>16</v>
      </c>
      <c r="C48" s="16"/>
      <c r="D48" s="16"/>
      <c r="E48" s="16"/>
      <c r="F48" s="16"/>
      <c r="G48" s="17" t="s">
        <v>17</v>
      </c>
      <c r="H48" s="17"/>
      <c r="I48" s="17"/>
      <c r="J48" s="17"/>
      <c r="K48" s="17"/>
      <c r="L48" s="20">
        <v>10.32</v>
      </c>
      <c r="M48" s="20"/>
    </row>
    <row r="49" spans="2:13" s="1" customFormat="1" ht="11.25" customHeight="1">
      <c r="B49" s="19" t="s">
        <v>18</v>
      </c>
      <c r="C49" s="19"/>
      <c r="D49" s="19"/>
      <c r="E49" s="19"/>
      <c r="F49" s="19"/>
      <c r="G49" s="19"/>
      <c r="H49" s="19"/>
      <c r="I49" s="19"/>
      <c r="J49" s="19"/>
      <c r="K49" s="19"/>
      <c r="L49" s="8"/>
      <c r="M49" s="8"/>
    </row>
    <row r="50" spans="1:13" s="1" customFormat="1" ht="21" customHeight="1">
      <c r="A50" s="3" t="s">
        <v>19</v>
      </c>
      <c r="B50" s="16" t="s">
        <v>20</v>
      </c>
      <c r="C50" s="16"/>
      <c r="D50" s="16"/>
      <c r="E50" s="16"/>
      <c r="F50" s="16"/>
      <c r="G50" s="17" t="s">
        <v>21</v>
      </c>
      <c r="H50" s="17"/>
      <c r="I50" s="17"/>
      <c r="J50" s="17"/>
      <c r="K50" s="17"/>
      <c r="L50" s="20">
        <v>1.35</v>
      </c>
      <c r="M50" s="20"/>
    </row>
    <row r="51" spans="1:13" s="1" customFormat="1" ht="18.75" customHeight="1">
      <c r="A51" s="4"/>
      <c r="B51" s="5"/>
      <c r="C51" s="5"/>
      <c r="D51" s="5"/>
      <c r="E51" s="5"/>
      <c r="F51" s="5" t="s">
        <v>22</v>
      </c>
      <c r="G51" s="21" t="s">
        <v>66</v>
      </c>
      <c r="H51" s="21"/>
      <c r="I51" s="21"/>
      <c r="J51" s="21"/>
      <c r="K51" s="21"/>
      <c r="L51" s="9">
        <f>SUM(L43:L50)</f>
        <v>90.95999999999998</v>
      </c>
      <c r="M51" s="9">
        <f>SUM(L51)</f>
        <v>90.95999999999998</v>
      </c>
    </row>
    <row r="52" spans="1:13" s="1" customFormat="1" ht="18" customHeight="1">
      <c r="A52" s="13" t="s">
        <v>24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8"/>
      <c r="M52" s="8"/>
    </row>
    <row r="53" spans="1:13" s="1" customFormat="1" ht="39.75" customHeight="1">
      <c r="A53" s="3" t="s">
        <v>25</v>
      </c>
      <c r="B53" s="16" t="s">
        <v>26</v>
      </c>
      <c r="C53" s="16"/>
      <c r="D53" s="16"/>
      <c r="E53" s="16"/>
      <c r="F53" s="16"/>
      <c r="G53" s="17" t="s">
        <v>27</v>
      </c>
      <c r="H53" s="17"/>
      <c r="I53" s="17"/>
      <c r="J53" s="17"/>
      <c r="K53" s="17"/>
      <c r="L53" s="20">
        <v>14.86</v>
      </c>
      <c r="M53" s="20"/>
    </row>
    <row r="54" spans="2:13" s="1" customFormat="1" ht="11.25" customHeight="1">
      <c r="B54" s="19" t="s">
        <v>28</v>
      </c>
      <c r="C54" s="19"/>
      <c r="D54" s="19"/>
      <c r="E54" s="19"/>
      <c r="F54" s="19"/>
      <c r="G54" s="19"/>
      <c r="H54" s="19"/>
      <c r="I54" s="19"/>
      <c r="J54" s="19"/>
      <c r="K54" s="19"/>
      <c r="L54" s="8"/>
      <c r="M54" s="8"/>
    </row>
    <row r="55" spans="1:13" s="1" customFormat="1" ht="39.75" customHeight="1">
      <c r="A55" s="3" t="s">
        <v>29</v>
      </c>
      <c r="B55" s="16" t="s">
        <v>30</v>
      </c>
      <c r="C55" s="16"/>
      <c r="D55" s="16"/>
      <c r="E55" s="16"/>
      <c r="F55" s="16"/>
      <c r="G55" s="17" t="s">
        <v>31</v>
      </c>
      <c r="H55" s="17"/>
      <c r="I55" s="17"/>
      <c r="J55" s="17"/>
      <c r="K55" s="17"/>
      <c r="L55" s="20">
        <v>33.09</v>
      </c>
      <c r="M55" s="20"/>
    </row>
    <row r="56" spans="2:13" s="1" customFormat="1" ht="21.75" customHeight="1">
      <c r="B56" s="19" t="s">
        <v>32</v>
      </c>
      <c r="C56" s="19"/>
      <c r="D56" s="19"/>
      <c r="E56" s="19"/>
      <c r="F56" s="19"/>
      <c r="G56" s="19"/>
      <c r="H56" s="19"/>
      <c r="I56" s="19"/>
      <c r="J56" s="19"/>
      <c r="K56" s="19"/>
      <c r="L56" s="8"/>
      <c r="M56" s="8"/>
    </row>
    <row r="57" spans="1:13" s="1" customFormat="1" ht="39.75" customHeight="1">
      <c r="A57" s="3" t="s">
        <v>67</v>
      </c>
      <c r="B57" s="16" t="s">
        <v>68</v>
      </c>
      <c r="C57" s="16"/>
      <c r="D57" s="16"/>
      <c r="E57" s="16"/>
      <c r="F57" s="16"/>
      <c r="G57" s="17" t="s">
        <v>69</v>
      </c>
      <c r="H57" s="17"/>
      <c r="I57" s="17"/>
      <c r="J57" s="17"/>
      <c r="K57" s="17"/>
      <c r="L57" s="20">
        <v>78.4</v>
      </c>
      <c r="M57" s="20"/>
    </row>
    <row r="58" spans="2:13" s="1" customFormat="1" ht="11.25" customHeight="1">
      <c r="B58" s="19" t="s">
        <v>70</v>
      </c>
      <c r="C58" s="19"/>
      <c r="D58" s="19"/>
      <c r="E58" s="19"/>
      <c r="F58" s="19"/>
      <c r="G58" s="19"/>
      <c r="H58" s="19"/>
      <c r="I58" s="19"/>
      <c r="J58" s="19"/>
      <c r="K58" s="19"/>
      <c r="L58" s="8"/>
      <c r="M58" s="8"/>
    </row>
    <row r="59" spans="1:13" s="1" customFormat="1" ht="39.75" customHeight="1">
      <c r="A59" s="3" t="s">
        <v>10</v>
      </c>
      <c r="B59" s="16" t="s">
        <v>71</v>
      </c>
      <c r="C59" s="16"/>
      <c r="D59" s="16"/>
      <c r="E59" s="16"/>
      <c r="F59" s="16"/>
      <c r="G59" s="17" t="s">
        <v>72</v>
      </c>
      <c r="H59" s="17"/>
      <c r="I59" s="17"/>
      <c r="J59" s="17"/>
      <c r="K59" s="17"/>
      <c r="L59" s="20">
        <v>25.93</v>
      </c>
      <c r="M59" s="20"/>
    </row>
    <row r="60" spans="2:13" s="1" customFormat="1" ht="11.25" customHeight="1">
      <c r="B60" s="19" t="s">
        <v>40</v>
      </c>
      <c r="C60" s="19"/>
      <c r="D60" s="19"/>
      <c r="E60" s="19"/>
      <c r="F60" s="19"/>
      <c r="G60" s="19"/>
      <c r="H60" s="19"/>
      <c r="I60" s="19"/>
      <c r="J60" s="19"/>
      <c r="K60" s="19"/>
      <c r="L60" s="8"/>
      <c r="M60" s="8"/>
    </row>
    <row r="61" spans="1:13" s="1" customFormat="1" ht="21" customHeight="1">
      <c r="A61" s="3" t="s">
        <v>10</v>
      </c>
      <c r="B61" s="16" t="s">
        <v>41</v>
      </c>
      <c r="C61" s="16"/>
      <c r="D61" s="16"/>
      <c r="E61" s="16"/>
      <c r="F61" s="16"/>
      <c r="G61" s="17" t="s">
        <v>42</v>
      </c>
      <c r="H61" s="17"/>
      <c r="I61" s="17"/>
      <c r="J61" s="17"/>
      <c r="K61" s="17"/>
      <c r="L61" s="20">
        <v>14.34</v>
      </c>
      <c r="M61" s="20"/>
    </row>
    <row r="62" spans="1:13" s="1" customFormat="1" ht="21" customHeight="1">
      <c r="A62" s="3" t="s">
        <v>60</v>
      </c>
      <c r="B62" s="16" t="s">
        <v>20</v>
      </c>
      <c r="C62" s="16"/>
      <c r="D62" s="16"/>
      <c r="E62" s="16"/>
      <c r="F62" s="16"/>
      <c r="G62" s="17" t="s">
        <v>73</v>
      </c>
      <c r="H62" s="17"/>
      <c r="I62" s="17"/>
      <c r="J62" s="17"/>
      <c r="K62" s="17"/>
      <c r="L62" s="20">
        <v>4.05</v>
      </c>
      <c r="M62" s="20"/>
    </row>
    <row r="63" spans="1:13" s="1" customFormat="1" ht="21" customHeight="1">
      <c r="A63" s="3" t="s">
        <v>60</v>
      </c>
      <c r="B63" s="16" t="s">
        <v>44</v>
      </c>
      <c r="C63" s="16"/>
      <c r="D63" s="16"/>
      <c r="E63" s="16"/>
      <c r="F63" s="16"/>
      <c r="G63" s="17" t="s">
        <v>74</v>
      </c>
      <c r="H63" s="17"/>
      <c r="I63" s="17"/>
      <c r="J63" s="17"/>
      <c r="K63" s="17"/>
      <c r="L63" s="20">
        <v>4.27</v>
      </c>
      <c r="M63" s="20"/>
    </row>
    <row r="64" spans="1:13" s="1" customFormat="1" ht="18.75" customHeight="1">
      <c r="A64" s="4"/>
      <c r="B64" s="5"/>
      <c r="C64" s="5"/>
      <c r="D64" s="5"/>
      <c r="E64" s="5"/>
      <c r="F64" s="5" t="s">
        <v>46</v>
      </c>
      <c r="G64" s="21" t="s">
        <v>75</v>
      </c>
      <c r="H64" s="21"/>
      <c r="I64" s="21"/>
      <c r="J64" s="21"/>
      <c r="K64" s="21"/>
      <c r="L64" s="9">
        <f>SUM(L53:L63)</f>
        <v>174.94000000000003</v>
      </c>
      <c r="M64" s="9">
        <f>SUM(L64)</f>
        <v>174.94000000000003</v>
      </c>
    </row>
    <row r="65" spans="1:13" s="1" customFormat="1" ht="18" customHeight="1">
      <c r="A65" s="13" t="s">
        <v>48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8"/>
      <c r="M65" s="8"/>
    </row>
    <row r="66" spans="1:13" s="1" customFormat="1" ht="21" customHeight="1">
      <c r="A66" s="3" t="s">
        <v>49</v>
      </c>
      <c r="B66" s="16" t="s">
        <v>80</v>
      </c>
      <c r="C66" s="16"/>
      <c r="D66" s="16"/>
      <c r="E66" s="16"/>
      <c r="F66" s="16"/>
      <c r="G66" s="17" t="s">
        <v>50</v>
      </c>
      <c r="H66" s="17"/>
      <c r="I66" s="17"/>
      <c r="J66" s="17"/>
      <c r="K66" s="17"/>
      <c r="L66" s="20">
        <v>11.58</v>
      </c>
      <c r="M66" s="20"/>
    </row>
    <row r="67" spans="1:13" s="1" customFormat="1" ht="21" customHeight="1">
      <c r="A67" s="3" t="s">
        <v>51</v>
      </c>
      <c r="B67" s="16" t="s">
        <v>82</v>
      </c>
      <c r="C67" s="16"/>
      <c r="D67" s="16"/>
      <c r="E67" s="16"/>
      <c r="F67" s="16"/>
      <c r="G67" s="17" t="s">
        <v>52</v>
      </c>
      <c r="H67" s="17"/>
      <c r="I67" s="17"/>
      <c r="J67" s="17"/>
      <c r="K67" s="17"/>
      <c r="L67" s="20">
        <v>35.1</v>
      </c>
      <c r="M67" s="20"/>
    </row>
    <row r="68" spans="1:13" s="1" customFormat="1" ht="40.5" customHeight="1">
      <c r="A68" s="3" t="s">
        <v>10</v>
      </c>
      <c r="B68" s="16" t="s">
        <v>79</v>
      </c>
      <c r="C68" s="16"/>
      <c r="D68" s="16"/>
      <c r="E68" s="16"/>
      <c r="F68" s="16"/>
      <c r="G68" s="17" t="s">
        <v>53</v>
      </c>
      <c r="H68" s="17"/>
      <c r="I68" s="17"/>
      <c r="J68" s="17"/>
      <c r="K68" s="17"/>
      <c r="L68" s="20">
        <v>22.56</v>
      </c>
      <c r="M68" s="20"/>
    </row>
    <row r="69" spans="1:13" s="1" customFormat="1" ht="18.75" customHeight="1">
      <c r="A69" s="4"/>
      <c r="B69" s="5"/>
      <c r="C69" s="5"/>
      <c r="D69" s="5"/>
      <c r="E69" s="5"/>
      <c r="F69" s="5" t="s">
        <v>54</v>
      </c>
      <c r="G69" s="21" t="s">
        <v>55</v>
      </c>
      <c r="H69" s="21"/>
      <c r="I69" s="21"/>
      <c r="J69" s="21"/>
      <c r="K69" s="21"/>
      <c r="L69" s="9">
        <f>SUM(L66:L68)</f>
        <v>69.24</v>
      </c>
      <c r="M69" s="9">
        <f>SUM(L69)</f>
        <v>69.24</v>
      </c>
    </row>
    <row r="70" spans="1:13" s="1" customFormat="1" ht="18.75" customHeight="1">
      <c r="A70" s="4"/>
      <c r="B70" s="5"/>
      <c r="C70" s="5"/>
      <c r="D70" s="5"/>
      <c r="E70" s="5"/>
      <c r="F70" s="5" t="s">
        <v>56</v>
      </c>
      <c r="G70" s="21" t="s">
        <v>76</v>
      </c>
      <c r="H70" s="21"/>
      <c r="I70" s="21"/>
      <c r="J70" s="21"/>
      <c r="K70" s="21"/>
      <c r="L70" s="9">
        <f>L51+L64+L69</f>
        <v>335.14</v>
      </c>
      <c r="M70" s="9"/>
    </row>
    <row r="71" ht="11.25" customHeight="1"/>
    <row r="72" spans="1:10" s="1" customFormat="1" ht="11.25" customHeight="1">
      <c r="A72" s="22" t="s">
        <v>58</v>
      </c>
      <c r="B72" s="22"/>
      <c r="C72" s="7"/>
      <c r="E72" s="6" t="s">
        <v>59</v>
      </c>
      <c r="F72" s="7"/>
      <c r="G72" s="7"/>
      <c r="J72" s="7"/>
    </row>
  </sheetData>
  <sheetProtection/>
  <mergeCells count="132">
    <mergeCell ref="G69:K69"/>
    <mergeCell ref="G70:K70"/>
    <mergeCell ref="A72:B72"/>
    <mergeCell ref="B67:F67"/>
    <mergeCell ref="G67:K67"/>
    <mergeCell ref="L67:M67"/>
    <mergeCell ref="B68:F68"/>
    <mergeCell ref="G68:K68"/>
    <mergeCell ref="L68:M68"/>
    <mergeCell ref="B63:F63"/>
    <mergeCell ref="G63:K63"/>
    <mergeCell ref="L63:M63"/>
    <mergeCell ref="G64:K64"/>
    <mergeCell ref="A65:K65"/>
    <mergeCell ref="B66:F66"/>
    <mergeCell ref="G66:K66"/>
    <mergeCell ref="L66:M66"/>
    <mergeCell ref="B60:K60"/>
    <mergeCell ref="B61:F61"/>
    <mergeCell ref="G61:K61"/>
    <mergeCell ref="L61:M61"/>
    <mergeCell ref="B62:F62"/>
    <mergeCell ref="G62:K62"/>
    <mergeCell ref="L62:M62"/>
    <mergeCell ref="B56:K56"/>
    <mergeCell ref="B57:F57"/>
    <mergeCell ref="G57:K57"/>
    <mergeCell ref="L57:M57"/>
    <mergeCell ref="B58:K58"/>
    <mergeCell ref="B59:F59"/>
    <mergeCell ref="G59:K59"/>
    <mergeCell ref="L59:M59"/>
    <mergeCell ref="B53:F53"/>
    <mergeCell ref="G53:K53"/>
    <mergeCell ref="L53:M53"/>
    <mergeCell ref="B54:K54"/>
    <mergeCell ref="B55:F55"/>
    <mergeCell ref="G55:K55"/>
    <mergeCell ref="L55:M55"/>
    <mergeCell ref="B49:K49"/>
    <mergeCell ref="B50:F50"/>
    <mergeCell ref="G50:K50"/>
    <mergeCell ref="L50:M50"/>
    <mergeCell ref="G51:K51"/>
    <mergeCell ref="A52:K52"/>
    <mergeCell ref="B46:K46"/>
    <mergeCell ref="B47:F47"/>
    <mergeCell ref="G47:K47"/>
    <mergeCell ref="L47:M47"/>
    <mergeCell ref="B48:F48"/>
    <mergeCell ref="G48:K48"/>
    <mergeCell ref="L48:M48"/>
    <mergeCell ref="A42:K42"/>
    <mergeCell ref="B43:F43"/>
    <mergeCell ref="G43:K43"/>
    <mergeCell ref="L43:M43"/>
    <mergeCell ref="B44:K44"/>
    <mergeCell ref="B45:F45"/>
    <mergeCell ref="G45:K45"/>
    <mergeCell ref="L45:M45"/>
    <mergeCell ref="G33:K33"/>
    <mergeCell ref="G34:K34"/>
    <mergeCell ref="A36:B36"/>
    <mergeCell ref="A37:F37"/>
    <mergeCell ref="A39:M39"/>
    <mergeCell ref="B41:F41"/>
    <mergeCell ref="G41:K41"/>
    <mergeCell ref="L41:M41"/>
    <mergeCell ref="J37:M37"/>
    <mergeCell ref="B31:F31"/>
    <mergeCell ref="G31:K31"/>
    <mergeCell ref="L31:M31"/>
    <mergeCell ref="B32:F32"/>
    <mergeCell ref="G32:K32"/>
    <mergeCell ref="L32:M32"/>
    <mergeCell ref="B27:F27"/>
    <mergeCell ref="G27:K27"/>
    <mergeCell ref="L27:M27"/>
    <mergeCell ref="G28:K28"/>
    <mergeCell ref="A29:K29"/>
    <mergeCell ref="B30:F30"/>
    <mergeCell ref="G30:K30"/>
    <mergeCell ref="L30:M30"/>
    <mergeCell ref="B24:K24"/>
    <mergeCell ref="B25:F25"/>
    <mergeCell ref="G25:K25"/>
    <mergeCell ref="L25:M25"/>
    <mergeCell ref="B26:F26"/>
    <mergeCell ref="G26:K26"/>
    <mergeCell ref="L26:M26"/>
    <mergeCell ref="B20:K20"/>
    <mergeCell ref="B21:F21"/>
    <mergeCell ref="G21:K21"/>
    <mergeCell ref="L21:M21"/>
    <mergeCell ref="B22:K22"/>
    <mergeCell ref="B23:F23"/>
    <mergeCell ref="G23:K23"/>
    <mergeCell ref="L23:M23"/>
    <mergeCell ref="B17:F17"/>
    <mergeCell ref="G17:K17"/>
    <mergeCell ref="L17:M17"/>
    <mergeCell ref="B18:K18"/>
    <mergeCell ref="B19:F19"/>
    <mergeCell ref="G19:K19"/>
    <mergeCell ref="L19:M19"/>
    <mergeCell ref="B13:K13"/>
    <mergeCell ref="B14:F14"/>
    <mergeCell ref="G14:K14"/>
    <mergeCell ref="L14:M14"/>
    <mergeCell ref="G15:K15"/>
    <mergeCell ref="A16:K16"/>
    <mergeCell ref="B10:K10"/>
    <mergeCell ref="B11:F11"/>
    <mergeCell ref="G11:K11"/>
    <mergeCell ref="L11:M11"/>
    <mergeCell ref="B12:F12"/>
    <mergeCell ref="G12:K12"/>
    <mergeCell ref="L12:M12"/>
    <mergeCell ref="B7:F7"/>
    <mergeCell ref="G7:K7"/>
    <mergeCell ref="L7:M7"/>
    <mergeCell ref="B8:K8"/>
    <mergeCell ref="B9:F9"/>
    <mergeCell ref="G9:K9"/>
    <mergeCell ref="L9:M9"/>
    <mergeCell ref="A1:F1"/>
    <mergeCell ref="A3:M3"/>
    <mergeCell ref="B5:F5"/>
    <mergeCell ref="G5:K5"/>
    <mergeCell ref="L5:M5"/>
    <mergeCell ref="A6:K6"/>
    <mergeCell ref="J1:M1"/>
  </mergeCells>
  <printOptions/>
  <pageMargins left="0.19685039370078738" right="0.19685039370078738" top="0.19685039370078738" bottom="0.19685039370078738" header="0.196850393700787" footer="0.196850393700787"/>
  <pageSetup fitToHeight="0" fitToWidth="1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Вишнякова</cp:lastModifiedBy>
  <cp:lastPrinted>2022-06-20T11:54:00Z</cp:lastPrinted>
  <dcterms:created xsi:type="dcterms:W3CDTF">2022-06-20T11:37:40Z</dcterms:created>
  <dcterms:modified xsi:type="dcterms:W3CDTF">2022-07-06T03:34:19Z</dcterms:modified>
  <cp:category/>
  <cp:version/>
  <cp:contentType/>
  <cp:contentStatus/>
  <cp:revision>1</cp:revision>
</cp:coreProperties>
</file>