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<sst xmlns="http://schemas.openxmlformats.org/spreadsheetml/2006/main" count="156" uniqueCount="96">
  <si>
    <t>ИП Удилова НБ</t>
  </si>
  <si>
    <t>Выход (г)</t>
  </si>
  <si>
    <t>Наименование блюда</t>
  </si>
  <si>
    <t>эн. цен. (ккал), белки (г), углеводы (г), 
витамины (мг), микроэлементы (мг)</t>
  </si>
  <si>
    <t>Стоимость питания (руб)</t>
  </si>
  <si>
    <t>Завтрак</t>
  </si>
  <si>
    <t>55</t>
  </si>
  <si>
    <t>Бутерброд с маслом и сыром (лагерь 2022) 55 гр</t>
  </si>
  <si>
    <t>кКал-147, Бел-4, Жир-10, Угл-11</t>
  </si>
  <si>
    <t>хлеб витаминизированный, сыр голландский, масло сливочное</t>
  </si>
  <si>
    <t>200</t>
  </si>
  <si>
    <t>Каша кукурузная жидкая (лагерь 2022) 7-11 лет</t>
  </si>
  <si>
    <t>кКал-183, Бел-6, Жир-6, Угл-27</t>
  </si>
  <si>
    <t>молоко питьевое 3,2%, крупа кукурузная, масло сливочное, сахар-песок, соль йодированная</t>
  </si>
  <si>
    <t>Кофейный напиток (лагерь 2022)</t>
  </si>
  <si>
    <t>кКал-101, Бел-3, Жир-3, Угл-16</t>
  </si>
  <si>
    <t xml:space="preserve">молоко питьевое 3,2%, сахар-песок, кофейный напиток </t>
  </si>
  <si>
    <t>кКал-174, Бел-10, Жир-6, Угл-11</t>
  </si>
  <si>
    <t>20</t>
  </si>
  <si>
    <t>Хлеб витаминизированный</t>
  </si>
  <si>
    <t>кКал-39, Угл-9</t>
  </si>
  <si>
    <t>30</t>
  </si>
  <si>
    <t>Хлеб ржаной</t>
  </si>
  <si>
    <t>кКал-52, Бел-1, Угл-11</t>
  </si>
  <si>
    <t>Итого за Завтрак</t>
  </si>
  <si>
    <t>кКал-696, Бел-24, Жир-25, Угл-85</t>
  </si>
  <si>
    <t>Обед</t>
  </si>
  <si>
    <t>40</t>
  </si>
  <si>
    <t>Яйцо вареное (лагерь 2022)</t>
  </si>
  <si>
    <t>кКал-63, Бел-5, Жир-5</t>
  </si>
  <si>
    <t>60</t>
  </si>
  <si>
    <t>Огурцы свежие (лагерь 2022) 7-11 лет</t>
  </si>
  <si>
    <t>кКал-7, Угл-1</t>
  </si>
  <si>
    <t>250/100</t>
  </si>
  <si>
    <t>Уха с пшенной крупой (лагерь 2022)</t>
  </si>
  <si>
    <t>кКал-219, Бел-18, Жир-10, Угл-14</t>
  </si>
  <si>
    <t>горбуша филе, картофель, лук репчатый, крупа пшено шлифованное, масло сливочное</t>
  </si>
  <si>
    <t>100</t>
  </si>
  <si>
    <t>Курица, в соусе с томатом (лагерь 2022) 7-11 лет</t>
  </si>
  <si>
    <t>кКал-204, Бел-14, Жир-16, Угл-2</t>
  </si>
  <si>
    <t>филе грудки цыплят-бройлеров 1 категории охлажденное, лук репчатый, морковь, масло растительное, томат-паста, мука пшеничная в/с, чеснок</t>
  </si>
  <si>
    <t>180</t>
  </si>
  <si>
    <t>Пюре картофельное (лагерь 2022) 7-11 лет</t>
  </si>
  <si>
    <t>кКал-176, Бел-4, Жир-6, Угл-27</t>
  </si>
  <si>
    <t>картофель, молоко питьевое 3,2%, масло сливочное</t>
  </si>
  <si>
    <t>Компот из смеси сухофруктов (лагерь 2022)</t>
  </si>
  <si>
    <t>кКал-77, Бел-1, Угл-19</t>
  </si>
  <si>
    <t>смесь сухофруктов, сахар-песок</t>
  </si>
  <si>
    <t>50</t>
  </si>
  <si>
    <t>кКал-97, Бел-1, Жир-1, Угл-22</t>
  </si>
  <si>
    <t>кКал-86, Бел-1, Жир-1, Угл-19</t>
  </si>
  <si>
    <t>Итого за Обед</t>
  </si>
  <si>
    <t>кКал-929, Бел-44, Жир-39, Угл-104</t>
  </si>
  <si>
    <t>Полдник</t>
  </si>
  <si>
    <t>28</t>
  </si>
  <si>
    <t>кКал-232, Бел-8, Жир-4, Угл-42</t>
  </si>
  <si>
    <t>130</t>
  </si>
  <si>
    <t>кКал-102, Бел-1, Жир-1, Угл-21</t>
  </si>
  <si>
    <t>Сок фруктовый</t>
  </si>
  <si>
    <t>кКал-138, Бел-1, Угл-34</t>
  </si>
  <si>
    <t>Итого за Полдник</t>
  </si>
  <si>
    <t>кКал-472, Бел-10, Жир-5, Угл-97</t>
  </si>
  <si>
    <t>Итого за день</t>
  </si>
  <si>
    <t>кКал-2 097, Бел-78, Жир-69, Угл-286</t>
  </si>
  <si>
    <t>Бутерброд с маслом и сыром (лагерь 2022) 60 гр</t>
  </si>
  <si>
    <t>кКал-170, Бел-7, Жир-11, Угл-12</t>
  </si>
  <si>
    <t>250</t>
  </si>
  <si>
    <t>Каша кукурузная жидкая (лагерь 2022) с 12 лет</t>
  </si>
  <si>
    <t>кКал-279, Бел-10, Жир-11, Угл-37</t>
  </si>
  <si>
    <t>кКал-77, Бел-1, Угл-18</t>
  </si>
  <si>
    <t>кКал-34, Угл-8</t>
  </si>
  <si>
    <t>кКал-835, Бел-31, Жир-31, Угл-102</t>
  </si>
  <si>
    <t>Огурцы свежие (лагерь 2022) с 12 лет</t>
  </si>
  <si>
    <t>кКал-11, Бел-1, Угл-2</t>
  </si>
  <si>
    <t>120</t>
  </si>
  <si>
    <t>Курица, в соусе с томатом (лагерь 2022) с 12 лет</t>
  </si>
  <si>
    <t>кКал-243, Бел-17, Жир-19, Угл-2</t>
  </si>
  <si>
    <t>Пюре картофельное (лагерь 2022) с 12 лет</t>
  </si>
  <si>
    <t>кКал-188, Бел-5, Жир-6, Угл-28</t>
  </si>
  <si>
    <t>80</t>
  </si>
  <si>
    <t>кКал-155, Бел-2, Жир-1, Угл-35</t>
  </si>
  <si>
    <t>кКал-103, Бел-1, Жир-1, Угл-23</t>
  </si>
  <si>
    <t>кКал-1 059, Бел-50, Жир-42, Угл-123</t>
  </si>
  <si>
    <t>56</t>
  </si>
  <si>
    <t>кКал-464, Бел-16, Жир-7, Угл-84</t>
  </si>
  <si>
    <t>кКал-704, Бел-18, Жир-8, Угл-139</t>
  </si>
  <si>
    <t>кКал-2 598, Бел-99, Жир-81, Угл-364</t>
  </si>
  <si>
    <t>Лагерь 2022 7-11 лет</t>
  </si>
  <si>
    <t>Кисломолочный напиток "Снежок"</t>
  </si>
  <si>
    <t>Кондитерское изделие пром пр-ва Чоко-пай</t>
  </si>
  <si>
    <t>Лагерь 2022 с 12 лет</t>
  </si>
  <si>
    <t>Кладовщик</t>
  </si>
  <si>
    <t>Повар</t>
  </si>
  <si>
    <t>Начальник лагеря</t>
  </si>
  <si>
    <t>Нектарин свежтй</t>
  </si>
  <si>
    <t>Нектарин свежий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</si>
</sst>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8"/>
      <name val="Arial"/>
      <family val="2"/>
    </font>
    <font>
      <sz val="8"/>
      <name val="Times New Roman"/>
      <family val="0"/>
    </font>
    <font>
      <i/>
      <sz val="8"/>
      <name val="Times New Roman"/>
      <family val="0"/>
    </font>
    <font>
      <b/>
      <i/>
      <sz val="14"/>
      <name val="Times New Roman"/>
      <family val="0"/>
    </font>
    <font>
      <b/>
      <i/>
      <sz val="24"/>
      <name val="Times New Roman"/>
      <family val="0"/>
    </font>
    <font>
      <b/>
      <sz val="10"/>
      <name val="Times New Roman"/>
      <family val="0"/>
    </font>
    <font>
      <b/>
      <i/>
      <u val="single"/>
      <sz val="12"/>
      <name val="Times New Roman"/>
      <family val="0"/>
    </font>
    <font>
      <b/>
      <i/>
      <sz val="12"/>
      <name val="Times New Roman"/>
      <family val="0"/>
    </font>
    <font>
      <b/>
      <i/>
      <sz val="16"/>
      <name val="Times New Roman"/>
      <family val="0"/>
    </font>
    <font>
      <sz val="10"/>
      <name val="Times New Roman"/>
      <family val="2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Continuous" vertical="top"/>
    </xf>
    <xf numFmtId="2" fontId="1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Continuous" vertical="top"/>
    </xf>
    <xf numFmtId="0" fontId="1" fillId="0" borderId="1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9" fillId="0" borderId="11" xfId="0" applyNumberFormat="1" applyFont="1" applyBorder="1" applyAlignment="1">
      <alignment vertical="top" wrapText="1"/>
    </xf>
    <xf numFmtId="2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76"/>
  <sheetViews>
    <sheetView tabSelected="1" zoomScalePageLayoutView="0" workbookViewId="0" topLeftCell="A1">
      <selection activeCell="B72" sqref="B72:F72"/>
    </sheetView>
  </sheetViews>
  <sheetFormatPr defaultColWidth="10.66015625" defaultRowHeight="11.25"/>
  <cols>
    <col min="1" max="1" width="10.5" style="1" customWidth="1"/>
    <col min="2" max="2" width="2.33203125" style="1" customWidth="1"/>
    <col min="3" max="3" width="11.66015625" style="1" customWidth="1"/>
    <col min="4" max="4" width="14" style="1" customWidth="1"/>
    <col min="5" max="5" width="12.83203125" style="1" customWidth="1"/>
    <col min="6" max="6" width="8.16015625" style="1" customWidth="1"/>
    <col min="7" max="7" width="3.5" style="1" customWidth="1"/>
    <col min="8" max="8" width="14" style="1" customWidth="1"/>
    <col min="9" max="9" width="12.83203125" style="1" customWidth="1"/>
    <col min="10" max="10" width="11.66015625" style="1" customWidth="1"/>
    <col min="11" max="11" width="1.0078125" style="1" customWidth="1"/>
    <col min="12" max="12" width="13" style="1" customWidth="1"/>
    <col min="13" max="13" width="1.171875" style="1" customWidth="1"/>
  </cols>
  <sheetData>
    <row r="1" spans="1:13" s="1" customFormat="1" ht="18.75" customHeight="1">
      <c r="A1" s="12" t="s">
        <v>0</v>
      </c>
      <c r="B1" s="12"/>
      <c r="C1" s="12"/>
      <c r="D1" s="12"/>
      <c r="E1" s="12"/>
      <c r="F1" s="12"/>
      <c r="J1" s="16">
        <v>44760</v>
      </c>
      <c r="K1" s="17"/>
      <c r="L1" s="17"/>
      <c r="M1" s="17"/>
    </row>
    <row r="2" spans="1:13" ht="2.25" customHeight="1">
      <c r="A2"/>
      <c r="B2"/>
      <c r="C2"/>
      <c r="D2"/>
      <c r="E2"/>
      <c r="F2"/>
      <c r="G2"/>
      <c r="H2"/>
      <c r="I2"/>
      <c r="J2"/>
      <c r="K2"/>
      <c r="L2"/>
      <c r="M2"/>
    </row>
    <row r="3" spans="1:13" s="1" customFormat="1" ht="32.25" customHeight="1">
      <c r="A3" s="13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="1" customFormat="1" ht="3.75" customHeight="1"/>
    <row r="5" spans="1:13" s="1" customFormat="1" ht="24.75" customHeight="1">
      <c r="A5" s="2" t="s">
        <v>1</v>
      </c>
      <c r="B5" s="14" t="s">
        <v>2</v>
      </c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 t="s">
        <v>4</v>
      </c>
      <c r="M5" s="14"/>
    </row>
    <row r="6" spans="1:11" s="1" customFormat="1" ht="18" customHeight="1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3" s="1" customFormat="1" ht="39.75" customHeight="1">
      <c r="A7" s="3" t="s">
        <v>6</v>
      </c>
      <c r="B7" s="18" t="s">
        <v>7</v>
      </c>
      <c r="C7" s="18"/>
      <c r="D7" s="18"/>
      <c r="E7" s="18"/>
      <c r="F7" s="18"/>
      <c r="G7" s="19" t="s">
        <v>8</v>
      </c>
      <c r="H7" s="19"/>
      <c r="I7" s="19"/>
      <c r="J7" s="19"/>
      <c r="K7" s="19"/>
      <c r="L7" s="20">
        <v>21.92</v>
      </c>
      <c r="M7" s="20"/>
    </row>
    <row r="8" spans="2:11" s="1" customFormat="1" ht="11.25" customHeight="1">
      <c r="B8" s="21" t="s">
        <v>9</v>
      </c>
      <c r="C8" s="21"/>
      <c r="D8" s="21"/>
      <c r="E8" s="21"/>
      <c r="F8" s="21"/>
      <c r="G8" s="21"/>
      <c r="H8" s="21"/>
      <c r="I8" s="21"/>
      <c r="J8" s="21"/>
      <c r="K8" s="21"/>
    </row>
    <row r="9" spans="1:13" s="1" customFormat="1" ht="39.75" customHeight="1">
      <c r="A9" s="3" t="s">
        <v>10</v>
      </c>
      <c r="B9" s="18" t="s">
        <v>11</v>
      </c>
      <c r="C9" s="18"/>
      <c r="D9" s="18"/>
      <c r="E9" s="18"/>
      <c r="F9" s="18"/>
      <c r="G9" s="19" t="s">
        <v>12</v>
      </c>
      <c r="H9" s="19"/>
      <c r="I9" s="19"/>
      <c r="J9" s="19"/>
      <c r="K9" s="19"/>
      <c r="L9" s="20">
        <v>16.59</v>
      </c>
      <c r="M9" s="20"/>
    </row>
    <row r="10" spans="2:11" s="1" customFormat="1" ht="11.25" customHeight="1">
      <c r="B10" s="21" t="s">
        <v>13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3" s="1" customFormat="1" ht="39.75" customHeight="1">
      <c r="A11" s="3" t="s">
        <v>10</v>
      </c>
      <c r="B11" s="18" t="s">
        <v>14</v>
      </c>
      <c r="C11" s="18"/>
      <c r="D11" s="18"/>
      <c r="E11" s="18"/>
      <c r="F11" s="18"/>
      <c r="G11" s="19" t="s">
        <v>15</v>
      </c>
      <c r="H11" s="19"/>
      <c r="I11" s="19"/>
      <c r="J11" s="19"/>
      <c r="K11" s="19"/>
      <c r="L11" s="20">
        <v>10.32</v>
      </c>
      <c r="M11" s="20"/>
    </row>
    <row r="12" spans="2:11" s="1" customFormat="1" ht="11.25" customHeight="1">
      <c r="B12" s="21" t="s">
        <v>16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3" s="1" customFormat="1" ht="40.5" customHeight="1">
      <c r="A13" s="3" t="s">
        <v>10</v>
      </c>
      <c r="B13" s="18" t="s">
        <v>88</v>
      </c>
      <c r="C13" s="18"/>
      <c r="D13" s="18"/>
      <c r="E13" s="18"/>
      <c r="F13" s="18"/>
      <c r="G13" s="19" t="s">
        <v>17</v>
      </c>
      <c r="H13" s="19"/>
      <c r="I13" s="19"/>
      <c r="J13" s="19"/>
      <c r="K13" s="19"/>
      <c r="L13" s="20">
        <v>22.56</v>
      </c>
      <c r="M13" s="20"/>
    </row>
    <row r="14" spans="1:13" s="1" customFormat="1" ht="21" customHeight="1">
      <c r="A14" s="3" t="s">
        <v>18</v>
      </c>
      <c r="B14" s="18" t="s">
        <v>19</v>
      </c>
      <c r="C14" s="18"/>
      <c r="D14" s="18"/>
      <c r="E14" s="18"/>
      <c r="F14" s="18"/>
      <c r="G14" s="19" t="s">
        <v>20</v>
      </c>
      <c r="H14" s="19"/>
      <c r="I14" s="19"/>
      <c r="J14" s="19"/>
      <c r="K14" s="19"/>
      <c r="L14" s="20">
        <v>1.35</v>
      </c>
      <c r="M14" s="20"/>
    </row>
    <row r="15" spans="1:13" s="1" customFormat="1" ht="21" customHeight="1">
      <c r="A15" s="3" t="s">
        <v>21</v>
      </c>
      <c r="B15" s="18" t="s">
        <v>22</v>
      </c>
      <c r="C15" s="18"/>
      <c r="D15" s="18"/>
      <c r="E15" s="18"/>
      <c r="F15" s="18"/>
      <c r="G15" s="19" t="s">
        <v>23</v>
      </c>
      <c r="H15" s="19"/>
      <c r="I15" s="19"/>
      <c r="J15" s="19"/>
      <c r="K15" s="19"/>
      <c r="L15" s="20">
        <v>2.13</v>
      </c>
      <c r="M15" s="20"/>
    </row>
    <row r="16" spans="1:13" s="1" customFormat="1" ht="18.75" customHeight="1">
      <c r="A16" s="4"/>
      <c r="B16" s="5"/>
      <c r="C16" s="5"/>
      <c r="D16" s="5"/>
      <c r="E16" s="5"/>
      <c r="F16" s="5" t="s">
        <v>24</v>
      </c>
      <c r="G16" s="22" t="s">
        <v>25</v>
      </c>
      <c r="H16" s="22"/>
      <c r="I16" s="22"/>
      <c r="J16" s="22"/>
      <c r="K16" s="22"/>
      <c r="L16" s="6">
        <f>SUM(L7:L15)</f>
        <v>74.86999999999999</v>
      </c>
      <c r="M16" s="6">
        <f>SUM(L16)</f>
        <v>74.86999999999999</v>
      </c>
    </row>
    <row r="17" spans="1:11" s="1" customFormat="1" ht="18" customHeight="1">
      <c r="A17" s="15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3" s="1" customFormat="1" ht="21" customHeight="1">
      <c r="A18" s="3" t="s">
        <v>27</v>
      </c>
      <c r="B18" s="18" t="s">
        <v>28</v>
      </c>
      <c r="C18" s="18"/>
      <c r="D18" s="18"/>
      <c r="E18" s="18"/>
      <c r="F18" s="18"/>
      <c r="G18" s="19" t="s">
        <v>29</v>
      </c>
      <c r="H18" s="19"/>
      <c r="I18" s="19"/>
      <c r="J18" s="19"/>
      <c r="K18" s="19"/>
      <c r="L18" s="23">
        <v>9.44</v>
      </c>
      <c r="M18" s="23"/>
    </row>
    <row r="19" spans="1:13" s="1" customFormat="1" ht="39.75" customHeight="1">
      <c r="A19" s="3" t="s">
        <v>30</v>
      </c>
      <c r="B19" s="18" t="s">
        <v>31</v>
      </c>
      <c r="C19" s="18"/>
      <c r="D19" s="18"/>
      <c r="E19" s="18"/>
      <c r="F19" s="18"/>
      <c r="G19" s="19" t="s">
        <v>32</v>
      </c>
      <c r="H19" s="19"/>
      <c r="I19" s="19"/>
      <c r="J19" s="19"/>
      <c r="K19" s="19"/>
      <c r="L19" s="23">
        <v>5.44</v>
      </c>
      <c r="M19" s="23"/>
    </row>
    <row r="20" spans="1:13" s="1" customFormat="1" ht="39.75" customHeight="1">
      <c r="A20" s="3" t="s">
        <v>33</v>
      </c>
      <c r="B20" s="18" t="s">
        <v>34</v>
      </c>
      <c r="C20" s="18"/>
      <c r="D20" s="18"/>
      <c r="E20" s="18"/>
      <c r="F20" s="18"/>
      <c r="G20" s="19" t="s">
        <v>35</v>
      </c>
      <c r="H20" s="19"/>
      <c r="I20" s="19"/>
      <c r="J20" s="19"/>
      <c r="K20" s="19"/>
      <c r="L20" s="23">
        <v>75</v>
      </c>
      <c r="M20" s="23"/>
    </row>
    <row r="21" spans="2:13" s="1" customFormat="1" ht="11.25" customHeight="1">
      <c r="B21" s="21" t="s">
        <v>36</v>
      </c>
      <c r="C21" s="21"/>
      <c r="D21" s="21"/>
      <c r="E21" s="21"/>
      <c r="F21" s="21"/>
      <c r="G21" s="21"/>
      <c r="H21" s="21"/>
      <c r="I21" s="21"/>
      <c r="J21" s="21"/>
      <c r="K21" s="21"/>
      <c r="L21" s="7"/>
      <c r="M21" s="7"/>
    </row>
    <row r="22" spans="1:13" s="1" customFormat="1" ht="39.75" customHeight="1">
      <c r="A22" s="3" t="s">
        <v>37</v>
      </c>
      <c r="B22" s="18" t="s">
        <v>38</v>
      </c>
      <c r="C22" s="18"/>
      <c r="D22" s="18"/>
      <c r="E22" s="18"/>
      <c r="F22" s="18"/>
      <c r="G22" s="19" t="s">
        <v>39</v>
      </c>
      <c r="H22" s="19"/>
      <c r="I22" s="19"/>
      <c r="J22" s="19"/>
      <c r="K22" s="19"/>
      <c r="L22" s="23">
        <v>27.28</v>
      </c>
      <c r="M22" s="23"/>
    </row>
    <row r="23" spans="2:13" s="1" customFormat="1" ht="21.75" customHeight="1">
      <c r="B23" s="21" t="s">
        <v>40</v>
      </c>
      <c r="C23" s="21"/>
      <c r="D23" s="21"/>
      <c r="E23" s="21"/>
      <c r="F23" s="21"/>
      <c r="G23" s="21"/>
      <c r="H23" s="21"/>
      <c r="I23" s="21"/>
      <c r="J23" s="21"/>
      <c r="K23" s="21"/>
      <c r="L23" s="7"/>
      <c r="M23" s="7"/>
    </row>
    <row r="24" spans="1:13" s="1" customFormat="1" ht="39.75" customHeight="1">
      <c r="A24" s="3" t="s">
        <v>41</v>
      </c>
      <c r="B24" s="18" t="s">
        <v>42</v>
      </c>
      <c r="C24" s="18"/>
      <c r="D24" s="18"/>
      <c r="E24" s="18"/>
      <c r="F24" s="18"/>
      <c r="G24" s="19" t="s">
        <v>43</v>
      </c>
      <c r="H24" s="19"/>
      <c r="I24" s="19"/>
      <c r="J24" s="19"/>
      <c r="K24" s="19"/>
      <c r="L24" s="23">
        <v>23.88</v>
      </c>
      <c r="M24" s="23"/>
    </row>
    <row r="25" spans="2:13" s="1" customFormat="1" ht="11.25" customHeight="1">
      <c r="B25" s="21" t="s">
        <v>44</v>
      </c>
      <c r="C25" s="21"/>
      <c r="D25" s="21"/>
      <c r="E25" s="21"/>
      <c r="F25" s="21"/>
      <c r="G25" s="21"/>
      <c r="H25" s="21"/>
      <c r="I25" s="21"/>
      <c r="J25" s="21"/>
      <c r="K25" s="21"/>
      <c r="L25" s="7"/>
      <c r="M25" s="7"/>
    </row>
    <row r="26" spans="1:13" s="1" customFormat="1" ht="39.75" customHeight="1">
      <c r="A26" s="3" t="s">
        <v>10</v>
      </c>
      <c r="B26" s="18" t="s">
        <v>45</v>
      </c>
      <c r="C26" s="18"/>
      <c r="D26" s="18"/>
      <c r="E26" s="18"/>
      <c r="F26" s="18"/>
      <c r="G26" s="19" t="s">
        <v>46</v>
      </c>
      <c r="H26" s="19"/>
      <c r="I26" s="19"/>
      <c r="J26" s="19"/>
      <c r="K26" s="19"/>
      <c r="L26" s="23">
        <v>6.35</v>
      </c>
      <c r="M26" s="23"/>
    </row>
    <row r="27" spans="2:13" s="1" customFormat="1" ht="11.25" customHeight="1">
      <c r="B27" s="21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7"/>
      <c r="M27" s="7"/>
    </row>
    <row r="28" spans="1:13" s="1" customFormat="1" ht="21" customHeight="1">
      <c r="A28" s="3" t="s">
        <v>48</v>
      </c>
      <c r="B28" s="18" t="s">
        <v>19</v>
      </c>
      <c r="C28" s="18"/>
      <c r="D28" s="18"/>
      <c r="E28" s="18"/>
      <c r="F28" s="18"/>
      <c r="G28" s="19" t="s">
        <v>49</v>
      </c>
      <c r="H28" s="19"/>
      <c r="I28" s="19"/>
      <c r="J28" s="19"/>
      <c r="K28" s="19"/>
      <c r="L28" s="23">
        <v>3.38</v>
      </c>
      <c r="M28" s="23"/>
    </row>
    <row r="29" spans="1:13" s="1" customFormat="1" ht="21" customHeight="1">
      <c r="A29" s="3" t="s">
        <v>48</v>
      </c>
      <c r="B29" s="18" t="s">
        <v>22</v>
      </c>
      <c r="C29" s="18"/>
      <c r="D29" s="18"/>
      <c r="E29" s="18"/>
      <c r="F29" s="18"/>
      <c r="G29" s="19" t="s">
        <v>50</v>
      </c>
      <c r="H29" s="19"/>
      <c r="I29" s="19"/>
      <c r="J29" s="19"/>
      <c r="K29" s="19"/>
      <c r="L29" s="23">
        <v>3.56</v>
      </c>
      <c r="M29" s="23"/>
    </row>
    <row r="30" spans="1:13" s="1" customFormat="1" ht="18.75" customHeight="1">
      <c r="A30" s="4"/>
      <c r="B30" s="5"/>
      <c r="C30" s="5"/>
      <c r="D30" s="5"/>
      <c r="E30" s="5"/>
      <c r="F30" s="5" t="s">
        <v>51</v>
      </c>
      <c r="G30" s="22" t="s">
        <v>52</v>
      </c>
      <c r="H30" s="22"/>
      <c r="I30" s="22"/>
      <c r="J30" s="22"/>
      <c r="K30" s="22"/>
      <c r="L30" s="8">
        <f>SUM(L18:L29)</f>
        <v>154.32999999999998</v>
      </c>
      <c r="M30" s="8">
        <f>SUM(L30)</f>
        <v>154.32999999999998</v>
      </c>
    </row>
    <row r="31" spans="1:13" s="1" customFormat="1" ht="18" customHeight="1">
      <c r="A31" s="15" t="s">
        <v>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7"/>
      <c r="M31" s="7"/>
    </row>
    <row r="32" spans="1:13" s="1" customFormat="1" ht="39.75" customHeight="1">
      <c r="A32" s="3" t="s">
        <v>54</v>
      </c>
      <c r="B32" s="18" t="s">
        <v>89</v>
      </c>
      <c r="C32" s="18"/>
      <c r="D32" s="18"/>
      <c r="E32" s="18"/>
      <c r="F32" s="18"/>
      <c r="G32" s="19" t="s">
        <v>55</v>
      </c>
      <c r="H32" s="19"/>
      <c r="I32" s="19"/>
      <c r="J32" s="19"/>
      <c r="K32" s="19"/>
      <c r="L32" s="23">
        <v>15.3</v>
      </c>
      <c r="M32" s="23"/>
    </row>
    <row r="33" spans="1:13" s="1" customFormat="1" ht="21" customHeight="1">
      <c r="A33" s="3" t="s">
        <v>56</v>
      </c>
      <c r="B33" s="18" t="s">
        <v>94</v>
      </c>
      <c r="C33" s="18"/>
      <c r="D33" s="18"/>
      <c r="E33" s="18"/>
      <c r="F33" s="18"/>
      <c r="G33" s="19" t="s">
        <v>57</v>
      </c>
      <c r="H33" s="19"/>
      <c r="I33" s="19"/>
      <c r="J33" s="19"/>
      <c r="K33" s="19"/>
      <c r="L33" s="23">
        <v>18.59</v>
      </c>
      <c r="M33" s="23"/>
    </row>
    <row r="34" spans="1:13" s="1" customFormat="1" ht="21" customHeight="1">
      <c r="A34" s="3" t="s">
        <v>10</v>
      </c>
      <c r="B34" s="18" t="s">
        <v>58</v>
      </c>
      <c r="C34" s="18"/>
      <c r="D34" s="18"/>
      <c r="E34" s="18"/>
      <c r="F34" s="18"/>
      <c r="G34" s="19" t="s">
        <v>59</v>
      </c>
      <c r="H34" s="19"/>
      <c r="I34" s="19"/>
      <c r="J34" s="19"/>
      <c r="K34" s="19"/>
      <c r="L34" s="23">
        <v>14.34</v>
      </c>
      <c r="M34" s="23"/>
    </row>
    <row r="35" spans="1:13" s="1" customFormat="1" ht="18.75" customHeight="1">
      <c r="A35" s="4"/>
      <c r="B35" s="5"/>
      <c r="C35" s="5"/>
      <c r="D35" s="5"/>
      <c r="E35" s="5"/>
      <c r="F35" s="5" t="s">
        <v>60</v>
      </c>
      <c r="G35" s="22" t="s">
        <v>61</v>
      </c>
      <c r="H35" s="22"/>
      <c r="I35" s="22"/>
      <c r="J35" s="22"/>
      <c r="K35" s="22"/>
      <c r="L35" s="8">
        <f>SUM(L32:L34)</f>
        <v>48.230000000000004</v>
      </c>
      <c r="M35" s="8">
        <f>SUM(L35)</f>
        <v>48.230000000000004</v>
      </c>
    </row>
    <row r="36" spans="1:13" s="1" customFormat="1" ht="18.75" customHeight="1">
      <c r="A36" s="4"/>
      <c r="B36" s="5"/>
      <c r="C36" s="5"/>
      <c r="D36" s="5"/>
      <c r="E36" s="5"/>
      <c r="F36" s="5" t="s">
        <v>62</v>
      </c>
      <c r="G36" s="22" t="s">
        <v>63</v>
      </c>
      <c r="H36" s="22"/>
      <c r="I36" s="22"/>
      <c r="J36" s="22"/>
      <c r="K36" s="22"/>
      <c r="L36" s="8">
        <f>L16+L30+L35</f>
        <v>277.43</v>
      </c>
      <c r="M36" s="8"/>
    </row>
    <row r="37" ht="11.25" customHeight="1"/>
    <row r="38" spans="1:10" s="1" customFormat="1" ht="11.25">
      <c r="A38" s="24" t="s">
        <v>91</v>
      </c>
      <c r="B38" s="24"/>
      <c r="C38" s="9"/>
      <c r="E38" s="10" t="s">
        <v>92</v>
      </c>
      <c r="F38" s="9"/>
      <c r="G38" s="9"/>
      <c r="I38" s="11" t="s">
        <v>93</v>
      </c>
      <c r="J38" s="9"/>
    </row>
    <row r="39" spans="1:13" s="1" customFormat="1" ht="18.75" customHeight="1">
      <c r="A39" s="12" t="s">
        <v>0</v>
      </c>
      <c r="B39" s="12"/>
      <c r="C39" s="12"/>
      <c r="D39" s="12"/>
      <c r="E39" s="12"/>
      <c r="F39" s="12"/>
      <c r="J39" s="16">
        <f>J1</f>
        <v>44760</v>
      </c>
      <c r="K39" s="17"/>
      <c r="L39" s="17"/>
      <c r="M39" s="17"/>
    </row>
    <row r="40" spans="1:13" ht="2.2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1" customFormat="1" ht="32.25" customHeight="1">
      <c r="A41" s="13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="1" customFormat="1" ht="3.75" customHeight="1"/>
    <row r="43" spans="1:13" s="1" customFormat="1" ht="24.75" customHeight="1">
      <c r="A43" s="2" t="s">
        <v>1</v>
      </c>
      <c r="B43" s="14" t="s">
        <v>2</v>
      </c>
      <c r="C43" s="14"/>
      <c r="D43" s="14"/>
      <c r="E43" s="14"/>
      <c r="F43" s="14"/>
      <c r="G43" s="14" t="s">
        <v>3</v>
      </c>
      <c r="H43" s="14"/>
      <c r="I43" s="14"/>
      <c r="J43" s="14"/>
      <c r="K43" s="14"/>
      <c r="L43" s="14" t="s">
        <v>4</v>
      </c>
      <c r="M43" s="14"/>
    </row>
    <row r="44" spans="1:11" s="1" customFormat="1" ht="18" customHeight="1">
      <c r="A44" s="15" t="s">
        <v>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3" s="1" customFormat="1" ht="39.75" customHeight="1">
      <c r="A45" s="3" t="s">
        <v>30</v>
      </c>
      <c r="B45" s="18" t="s">
        <v>64</v>
      </c>
      <c r="C45" s="18"/>
      <c r="D45" s="18"/>
      <c r="E45" s="18"/>
      <c r="F45" s="18"/>
      <c r="G45" s="19" t="s">
        <v>65</v>
      </c>
      <c r="H45" s="19"/>
      <c r="I45" s="19"/>
      <c r="J45" s="19"/>
      <c r="K45" s="19"/>
      <c r="L45" s="20">
        <v>25.68</v>
      </c>
      <c r="M45" s="20"/>
    </row>
    <row r="46" spans="2:11" s="1" customFormat="1" ht="11.25" customHeight="1">
      <c r="B46" s="21" t="s">
        <v>9</v>
      </c>
      <c r="C46" s="21"/>
      <c r="D46" s="21"/>
      <c r="E46" s="21"/>
      <c r="F46" s="21"/>
      <c r="G46" s="21"/>
      <c r="H46" s="21"/>
      <c r="I46" s="21"/>
      <c r="J46" s="21"/>
      <c r="K46" s="21"/>
    </row>
    <row r="47" spans="1:13" s="1" customFormat="1" ht="39.75" customHeight="1">
      <c r="A47" s="3" t="s">
        <v>66</v>
      </c>
      <c r="B47" s="18" t="s">
        <v>67</v>
      </c>
      <c r="C47" s="18"/>
      <c r="D47" s="18"/>
      <c r="E47" s="18"/>
      <c r="F47" s="18"/>
      <c r="G47" s="19" t="s">
        <v>68</v>
      </c>
      <c r="H47" s="19"/>
      <c r="I47" s="19"/>
      <c r="J47" s="19"/>
      <c r="K47" s="19"/>
      <c r="L47" s="20">
        <v>22.47</v>
      </c>
      <c r="M47" s="20"/>
    </row>
    <row r="48" spans="2:11" s="1" customFormat="1" ht="11.25" customHeight="1">
      <c r="B48" s="21" t="s">
        <v>13</v>
      </c>
      <c r="C48" s="21"/>
      <c r="D48" s="21"/>
      <c r="E48" s="21"/>
      <c r="F48" s="21"/>
      <c r="G48" s="21"/>
      <c r="H48" s="21"/>
      <c r="I48" s="21"/>
      <c r="J48" s="21"/>
      <c r="K48" s="21"/>
    </row>
    <row r="49" spans="1:13" s="1" customFormat="1" ht="39.75" customHeight="1">
      <c r="A49" s="3" t="s">
        <v>10</v>
      </c>
      <c r="B49" s="18" t="s">
        <v>14</v>
      </c>
      <c r="C49" s="18"/>
      <c r="D49" s="18"/>
      <c r="E49" s="18"/>
      <c r="F49" s="18"/>
      <c r="G49" s="19" t="s">
        <v>15</v>
      </c>
      <c r="H49" s="19"/>
      <c r="I49" s="19"/>
      <c r="J49" s="19"/>
      <c r="K49" s="19"/>
      <c r="L49" s="20">
        <v>10.32</v>
      </c>
      <c r="M49" s="20"/>
    </row>
    <row r="50" spans="2:11" s="1" customFormat="1" ht="11.25" customHeight="1">
      <c r="B50" s="21" t="s">
        <v>16</v>
      </c>
      <c r="C50" s="21"/>
      <c r="D50" s="21"/>
      <c r="E50" s="21"/>
      <c r="F50" s="21"/>
      <c r="G50" s="21"/>
      <c r="H50" s="21"/>
      <c r="I50" s="21"/>
      <c r="J50" s="21"/>
      <c r="K50" s="21"/>
    </row>
    <row r="51" spans="1:13" s="1" customFormat="1" ht="40.5" customHeight="1">
      <c r="A51" s="3" t="s">
        <v>10</v>
      </c>
      <c r="B51" s="18" t="s">
        <v>88</v>
      </c>
      <c r="C51" s="18"/>
      <c r="D51" s="18"/>
      <c r="E51" s="18"/>
      <c r="F51" s="18"/>
      <c r="G51" s="19" t="s">
        <v>17</v>
      </c>
      <c r="H51" s="19"/>
      <c r="I51" s="19"/>
      <c r="J51" s="19"/>
      <c r="K51" s="19"/>
      <c r="L51" s="20">
        <v>22.56</v>
      </c>
      <c r="M51" s="20"/>
    </row>
    <row r="52" spans="1:13" s="1" customFormat="1" ht="21" customHeight="1">
      <c r="A52" s="3" t="s">
        <v>27</v>
      </c>
      <c r="B52" s="18" t="s">
        <v>19</v>
      </c>
      <c r="C52" s="18"/>
      <c r="D52" s="18"/>
      <c r="E52" s="18"/>
      <c r="F52" s="18"/>
      <c r="G52" s="19" t="s">
        <v>69</v>
      </c>
      <c r="H52" s="19"/>
      <c r="I52" s="19"/>
      <c r="J52" s="19"/>
      <c r="K52" s="19"/>
      <c r="L52" s="23">
        <v>2.7</v>
      </c>
      <c r="M52" s="23"/>
    </row>
    <row r="53" spans="1:13" s="1" customFormat="1" ht="21" customHeight="1">
      <c r="A53" s="3" t="s">
        <v>18</v>
      </c>
      <c r="B53" s="18" t="s">
        <v>22</v>
      </c>
      <c r="C53" s="18"/>
      <c r="D53" s="18"/>
      <c r="E53" s="18"/>
      <c r="F53" s="18"/>
      <c r="G53" s="19" t="s">
        <v>70</v>
      </c>
      <c r="H53" s="19"/>
      <c r="I53" s="19"/>
      <c r="J53" s="19"/>
      <c r="K53" s="19"/>
      <c r="L53" s="23">
        <v>1.42</v>
      </c>
      <c r="M53" s="23"/>
    </row>
    <row r="54" spans="1:13" s="1" customFormat="1" ht="18.75" customHeight="1">
      <c r="A54" s="4"/>
      <c r="B54" s="5"/>
      <c r="C54" s="5"/>
      <c r="D54" s="5"/>
      <c r="E54" s="5"/>
      <c r="F54" s="5" t="s">
        <v>24</v>
      </c>
      <c r="G54" s="22" t="s">
        <v>71</v>
      </c>
      <c r="H54" s="22"/>
      <c r="I54" s="22"/>
      <c r="J54" s="22"/>
      <c r="K54" s="22"/>
      <c r="L54" s="6">
        <f>SUM(L45:L53)</f>
        <v>85.15</v>
      </c>
      <c r="M54" s="6">
        <f>SUM(L54)</f>
        <v>85.15</v>
      </c>
    </row>
    <row r="55" spans="1:11" s="1" customFormat="1" ht="18" customHeight="1">
      <c r="A55" s="15" t="s">
        <v>26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3" s="1" customFormat="1" ht="21" customHeight="1">
      <c r="A56" s="3" t="s">
        <v>27</v>
      </c>
      <c r="B56" s="18" t="s">
        <v>28</v>
      </c>
      <c r="C56" s="18"/>
      <c r="D56" s="18"/>
      <c r="E56" s="18"/>
      <c r="F56" s="18"/>
      <c r="G56" s="19" t="s">
        <v>29</v>
      </c>
      <c r="H56" s="19"/>
      <c r="I56" s="19"/>
      <c r="J56" s="19"/>
      <c r="K56" s="19"/>
      <c r="L56" s="23">
        <v>9.44</v>
      </c>
      <c r="M56" s="23"/>
    </row>
    <row r="57" spans="1:13" s="1" customFormat="1" ht="39.75" customHeight="1">
      <c r="A57" s="3" t="s">
        <v>37</v>
      </c>
      <c r="B57" s="18" t="s">
        <v>72</v>
      </c>
      <c r="C57" s="18"/>
      <c r="D57" s="18"/>
      <c r="E57" s="18"/>
      <c r="F57" s="18"/>
      <c r="G57" s="19" t="s">
        <v>73</v>
      </c>
      <c r="H57" s="19"/>
      <c r="I57" s="19"/>
      <c r="J57" s="19"/>
      <c r="K57" s="19"/>
      <c r="L57" s="23">
        <v>9.09</v>
      </c>
      <c r="M57" s="23"/>
    </row>
    <row r="58" spans="1:13" s="1" customFormat="1" ht="39.75" customHeight="1">
      <c r="A58" s="3" t="s">
        <v>33</v>
      </c>
      <c r="B58" s="18" t="s">
        <v>34</v>
      </c>
      <c r="C58" s="18"/>
      <c r="D58" s="18"/>
      <c r="E58" s="18"/>
      <c r="F58" s="18"/>
      <c r="G58" s="19" t="s">
        <v>35</v>
      </c>
      <c r="H58" s="19"/>
      <c r="I58" s="19"/>
      <c r="J58" s="19"/>
      <c r="K58" s="19"/>
      <c r="L58" s="23">
        <v>75</v>
      </c>
      <c r="M58" s="23"/>
    </row>
    <row r="59" spans="2:13" s="1" customFormat="1" ht="11.25" customHeight="1">
      <c r="B59" s="21" t="s">
        <v>36</v>
      </c>
      <c r="C59" s="21"/>
      <c r="D59" s="21"/>
      <c r="E59" s="21"/>
      <c r="F59" s="21"/>
      <c r="G59" s="21"/>
      <c r="H59" s="21"/>
      <c r="I59" s="21"/>
      <c r="J59" s="21"/>
      <c r="K59" s="21"/>
      <c r="L59" s="7"/>
      <c r="M59" s="7"/>
    </row>
    <row r="60" spans="1:13" s="1" customFormat="1" ht="39.75" customHeight="1">
      <c r="A60" s="3" t="s">
        <v>74</v>
      </c>
      <c r="B60" s="18" t="s">
        <v>75</v>
      </c>
      <c r="C60" s="18"/>
      <c r="D60" s="18"/>
      <c r="E60" s="18"/>
      <c r="F60" s="18"/>
      <c r="G60" s="19" t="s">
        <v>76</v>
      </c>
      <c r="H60" s="19"/>
      <c r="I60" s="19"/>
      <c r="J60" s="19"/>
      <c r="K60" s="19"/>
      <c r="L60" s="23">
        <v>36.29</v>
      </c>
      <c r="M60" s="23"/>
    </row>
    <row r="61" spans="2:13" s="1" customFormat="1" ht="21.75" customHeight="1">
      <c r="B61" s="21" t="s">
        <v>40</v>
      </c>
      <c r="C61" s="21"/>
      <c r="D61" s="21"/>
      <c r="E61" s="21"/>
      <c r="F61" s="21"/>
      <c r="G61" s="21"/>
      <c r="H61" s="21"/>
      <c r="I61" s="21"/>
      <c r="J61" s="21"/>
      <c r="K61" s="21"/>
      <c r="L61" s="7"/>
      <c r="M61" s="7"/>
    </row>
    <row r="62" spans="1:13" s="1" customFormat="1" ht="39.75" customHeight="1">
      <c r="A62" s="3" t="s">
        <v>10</v>
      </c>
      <c r="B62" s="18" t="s">
        <v>77</v>
      </c>
      <c r="C62" s="18"/>
      <c r="D62" s="18"/>
      <c r="E62" s="18"/>
      <c r="F62" s="18"/>
      <c r="G62" s="19" t="s">
        <v>78</v>
      </c>
      <c r="H62" s="19"/>
      <c r="I62" s="19"/>
      <c r="J62" s="19"/>
      <c r="K62" s="19"/>
      <c r="L62" s="23">
        <v>25.93</v>
      </c>
      <c r="M62" s="23"/>
    </row>
    <row r="63" spans="2:13" s="1" customFormat="1" ht="11.25" customHeight="1">
      <c r="B63" s="21" t="s">
        <v>44</v>
      </c>
      <c r="C63" s="21"/>
      <c r="D63" s="21"/>
      <c r="E63" s="21"/>
      <c r="F63" s="21"/>
      <c r="G63" s="21"/>
      <c r="H63" s="21"/>
      <c r="I63" s="21"/>
      <c r="J63" s="21"/>
      <c r="K63" s="21"/>
      <c r="L63" s="7"/>
      <c r="M63" s="7"/>
    </row>
    <row r="64" spans="1:13" s="1" customFormat="1" ht="39.75" customHeight="1">
      <c r="A64" s="3" t="s">
        <v>10</v>
      </c>
      <c r="B64" s="18" t="s">
        <v>45</v>
      </c>
      <c r="C64" s="18"/>
      <c r="D64" s="18"/>
      <c r="E64" s="18"/>
      <c r="F64" s="18"/>
      <c r="G64" s="19" t="s">
        <v>46</v>
      </c>
      <c r="H64" s="19"/>
      <c r="I64" s="19"/>
      <c r="J64" s="19"/>
      <c r="K64" s="19"/>
      <c r="L64" s="23">
        <v>6.35</v>
      </c>
      <c r="M64" s="23"/>
    </row>
    <row r="65" spans="2:13" s="1" customFormat="1" ht="11.25" customHeight="1">
      <c r="B65" s="21" t="s">
        <v>47</v>
      </c>
      <c r="C65" s="21"/>
      <c r="D65" s="21"/>
      <c r="E65" s="21"/>
      <c r="F65" s="21"/>
      <c r="G65" s="21"/>
      <c r="H65" s="21"/>
      <c r="I65" s="21"/>
      <c r="J65" s="21"/>
      <c r="K65" s="21"/>
      <c r="L65" s="7"/>
      <c r="M65" s="7"/>
    </row>
    <row r="66" spans="1:13" s="1" customFormat="1" ht="21" customHeight="1">
      <c r="A66" s="3" t="s">
        <v>79</v>
      </c>
      <c r="B66" s="18" t="s">
        <v>19</v>
      </c>
      <c r="C66" s="18"/>
      <c r="D66" s="18"/>
      <c r="E66" s="18"/>
      <c r="F66" s="18"/>
      <c r="G66" s="19" t="s">
        <v>80</v>
      </c>
      <c r="H66" s="19"/>
      <c r="I66" s="19"/>
      <c r="J66" s="19"/>
      <c r="K66" s="19"/>
      <c r="L66" s="23">
        <v>5.4</v>
      </c>
      <c r="M66" s="23"/>
    </row>
    <row r="67" spans="1:13" s="1" customFormat="1" ht="21" customHeight="1">
      <c r="A67" s="3" t="s">
        <v>30</v>
      </c>
      <c r="B67" s="18" t="s">
        <v>22</v>
      </c>
      <c r="C67" s="18"/>
      <c r="D67" s="18"/>
      <c r="E67" s="18"/>
      <c r="F67" s="18"/>
      <c r="G67" s="19" t="s">
        <v>81</v>
      </c>
      <c r="H67" s="19"/>
      <c r="I67" s="19"/>
      <c r="J67" s="19"/>
      <c r="K67" s="19"/>
      <c r="L67" s="23">
        <v>4.27</v>
      </c>
      <c r="M67" s="23"/>
    </row>
    <row r="68" spans="1:13" s="1" customFormat="1" ht="18.75" customHeight="1">
      <c r="A68" s="4"/>
      <c r="B68" s="5"/>
      <c r="C68" s="5"/>
      <c r="D68" s="5"/>
      <c r="E68" s="5"/>
      <c r="F68" s="5" t="s">
        <v>51</v>
      </c>
      <c r="G68" s="22" t="s">
        <v>82</v>
      </c>
      <c r="H68" s="22"/>
      <c r="I68" s="22"/>
      <c r="J68" s="22"/>
      <c r="K68" s="22"/>
      <c r="L68" s="8">
        <f>SUM(L56:L67)</f>
        <v>171.77</v>
      </c>
      <c r="M68" s="8">
        <f>SUM(L68)</f>
        <v>171.77</v>
      </c>
    </row>
    <row r="69" spans="1:13" s="1" customFormat="1" ht="18" customHeight="1">
      <c r="A69" s="15" t="s">
        <v>53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7"/>
      <c r="M69" s="7"/>
    </row>
    <row r="70" spans="1:13" s="1" customFormat="1" ht="39.75" customHeight="1">
      <c r="A70" s="3" t="s">
        <v>83</v>
      </c>
      <c r="B70" s="18" t="s">
        <v>89</v>
      </c>
      <c r="C70" s="18"/>
      <c r="D70" s="18"/>
      <c r="E70" s="18"/>
      <c r="F70" s="18"/>
      <c r="G70" s="19" t="s">
        <v>84</v>
      </c>
      <c r="H70" s="19"/>
      <c r="I70" s="19"/>
      <c r="J70" s="19"/>
      <c r="K70" s="19"/>
      <c r="L70" s="23">
        <v>30.6</v>
      </c>
      <c r="M70" s="23"/>
    </row>
    <row r="71" spans="1:13" s="1" customFormat="1" ht="21" customHeight="1">
      <c r="A71" s="3" t="s">
        <v>56</v>
      </c>
      <c r="B71" s="18" t="s">
        <v>95</v>
      </c>
      <c r="C71" s="18"/>
      <c r="D71" s="18"/>
      <c r="E71" s="18"/>
      <c r="F71" s="18"/>
      <c r="G71" s="19" t="s">
        <v>57</v>
      </c>
      <c r="H71" s="19"/>
      <c r="I71" s="19"/>
      <c r="J71" s="19"/>
      <c r="K71" s="19"/>
      <c r="L71" s="23">
        <v>18.59</v>
      </c>
      <c r="M71" s="23"/>
    </row>
    <row r="72" spans="1:13" s="1" customFormat="1" ht="21" customHeight="1">
      <c r="A72" s="3" t="s">
        <v>10</v>
      </c>
      <c r="B72" s="18" t="s">
        <v>58</v>
      </c>
      <c r="C72" s="18"/>
      <c r="D72" s="18"/>
      <c r="E72" s="18"/>
      <c r="F72" s="18"/>
      <c r="G72" s="19" t="s">
        <v>59</v>
      </c>
      <c r="H72" s="19"/>
      <c r="I72" s="19"/>
      <c r="J72" s="19"/>
      <c r="K72" s="19"/>
      <c r="L72" s="23">
        <v>14.34</v>
      </c>
      <c r="M72" s="23"/>
    </row>
    <row r="73" spans="1:13" s="1" customFormat="1" ht="18.75" customHeight="1">
      <c r="A73" s="4"/>
      <c r="B73" s="5"/>
      <c r="C73" s="5"/>
      <c r="D73" s="5"/>
      <c r="E73" s="5"/>
      <c r="F73" s="5" t="s">
        <v>60</v>
      </c>
      <c r="G73" s="22" t="s">
        <v>85</v>
      </c>
      <c r="H73" s="22"/>
      <c r="I73" s="22"/>
      <c r="J73" s="22"/>
      <c r="K73" s="22"/>
      <c r="L73" s="8">
        <f>SUM(L70:L72)</f>
        <v>63.53</v>
      </c>
      <c r="M73" s="8">
        <f>SUM(L73)</f>
        <v>63.53</v>
      </c>
    </row>
    <row r="74" spans="1:13" s="1" customFormat="1" ht="18.75" customHeight="1">
      <c r="A74" s="4"/>
      <c r="B74" s="5"/>
      <c r="C74" s="5"/>
      <c r="D74" s="5"/>
      <c r="E74" s="5"/>
      <c r="F74" s="5" t="s">
        <v>62</v>
      </c>
      <c r="G74" s="22" t="s">
        <v>86</v>
      </c>
      <c r="H74" s="22"/>
      <c r="I74" s="22"/>
      <c r="J74" s="22"/>
      <c r="K74" s="22"/>
      <c r="L74" s="8">
        <f>L54+L68+L73</f>
        <v>320.45000000000005</v>
      </c>
      <c r="M74" s="8"/>
    </row>
    <row r="75" ht="11.25" customHeight="1"/>
    <row r="76" spans="1:10" s="1" customFormat="1" ht="11.25">
      <c r="A76" s="24" t="s">
        <v>91</v>
      </c>
      <c r="B76" s="24"/>
      <c r="C76" s="9"/>
      <c r="E76" s="10" t="s">
        <v>92</v>
      </c>
      <c r="F76" s="9"/>
      <c r="G76" s="9"/>
      <c r="I76" s="11" t="s">
        <v>93</v>
      </c>
      <c r="J76" s="9"/>
    </row>
  </sheetData>
  <sheetProtection/>
  <mergeCells count="144">
    <mergeCell ref="B72:F72"/>
    <mergeCell ref="G72:K72"/>
    <mergeCell ref="L72:M72"/>
    <mergeCell ref="G73:K73"/>
    <mergeCell ref="G74:K74"/>
    <mergeCell ref="A76:B76"/>
    <mergeCell ref="G68:K68"/>
    <mergeCell ref="A69:K69"/>
    <mergeCell ref="B70:F70"/>
    <mergeCell ref="G70:K70"/>
    <mergeCell ref="L70:M70"/>
    <mergeCell ref="B71:F71"/>
    <mergeCell ref="G71:K71"/>
    <mergeCell ref="L71:M71"/>
    <mergeCell ref="B65:K65"/>
    <mergeCell ref="B66:F66"/>
    <mergeCell ref="G66:K66"/>
    <mergeCell ref="L66:M66"/>
    <mergeCell ref="B67:F67"/>
    <mergeCell ref="G67:K67"/>
    <mergeCell ref="L67:M67"/>
    <mergeCell ref="B61:K61"/>
    <mergeCell ref="B62:F62"/>
    <mergeCell ref="G62:K62"/>
    <mergeCell ref="L62:M62"/>
    <mergeCell ref="B63:K63"/>
    <mergeCell ref="B64:F64"/>
    <mergeCell ref="G64:K64"/>
    <mergeCell ref="L64:M64"/>
    <mergeCell ref="B58:F58"/>
    <mergeCell ref="G58:K58"/>
    <mergeCell ref="L58:M58"/>
    <mergeCell ref="B59:K59"/>
    <mergeCell ref="B60:F60"/>
    <mergeCell ref="G60:K60"/>
    <mergeCell ref="L60:M60"/>
    <mergeCell ref="G54:K54"/>
    <mergeCell ref="A55:K55"/>
    <mergeCell ref="B56:F56"/>
    <mergeCell ref="G56:K56"/>
    <mergeCell ref="L56:M56"/>
    <mergeCell ref="B57:F57"/>
    <mergeCell ref="G57:K57"/>
    <mergeCell ref="L57:M57"/>
    <mergeCell ref="B52:F52"/>
    <mergeCell ref="G52:K52"/>
    <mergeCell ref="L52:M52"/>
    <mergeCell ref="B53:F53"/>
    <mergeCell ref="G53:K53"/>
    <mergeCell ref="L53:M53"/>
    <mergeCell ref="B48:K48"/>
    <mergeCell ref="B49:F49"/>
    <mergeCell ref="G49:K49"/>
    <mergeCell ref="L49:M49"/>
    <mergeCell ref="B50:K50"/>
    <mergeCell ref="B51:F51"/>
    <mergeCell ref="G51:K51"/>
    <mergeCell ref="L51:M51"/>
    <mergeCell ref="B45:F45"/>
    <mergeCell ref="G45:K45"/>
    <mergeCell ref="L45:M45"/>
    <mergeCell ref="B46:K46"/>
    <mergeCell ref="B47:F47"/>
    <mergeCell ref="G47:K47"/>
    <mergeCell ref="L47:M47"/>
    <mergeCell ref="A39:F39"/>
    <mergeCell ref="A41:M41"/>
    <mergeCell ref="B43:F43"/>
    <mergeCell ref="G43:K43"/>
    <mergeCell ref="L43:M43"/>
    <mergeCell ref="A44:K44"/>
    <mergeCell ref="J39:M39"/>
    <mergeCell ref="B34:F34"/>
    <mergeCell ref="G34:K34"/>
    <mergeCell ref="L34:M34"/>
    <mergeCell ref="G35:K35"/>
    <mergeCell ref="G36:K36"/>
    <mergeCell ref="A38:B38"/>
    <mergeCell ref="G30:K30"/>
    <mergeCell ref="A31:K31"/>
    <mergeCell ref="B32:F32"/>
    <mergeCell ref="G32:K32"/>
    <mergeCell ref="L32:M32"/>
    <mergeCell ref="B33:F33"/>
    <mergeCell ref="G33:K33"/>
    <mergeCell ref="L33:M33"/>
    <mergeCell ref="B27:K27"/>
    <mergeCell ref="B28:F28"/>
    <mergeCell ref="G28:K28"/>
    <mergeCell ref="L28:M28"/>
    <mergeCell ref="B29:F29"/>
    <mergeCell ref="G29:K29"/>
    <mergeCell ref="L29:M29"/>
    <mergeCell ref="B23:K23"/>
    <mergeCell ref="B24:F24"/>
    <mergeCell ref="G24:K24"/>
    <mergeCell ref="L24:M24"/>
    <mergeCell ref="B25:K25"/>
    <mergeCell ref="B26:F26"/>
    <mergeCell ref="G26:K26"/>
    <mergeCell ref="L26:M26"/>
    <mergeCell ref="B20:F20"/>
    <mergeCell ref="G20:K20"/>
    <mergeCell ref="L20:M20"/>
    <mergeCell ref="B21:K21"/>
    <mergeCell ref="B22:F22"/>
    <mergeCell ref="G22:K22"/>
    <mergeCell ref="L22:M22"/>
    <mergeCell ref="G16:K16"/>
    <mergeCell ref="A17:K17"/>
    <mergeCell ref="B18:F18"/>
    <mergeCell ref="G18:K18"/>
    <mergeCell ref="L18:M18"/>
    <mergeCell ref="B19:F19"/>
    <mergeCell ref="G19:K19"/>
    <mergeCell ref="L19:M19"/>
    <mergeCell ref="B14:F14"/>
    <mergeCell ref="G14:K14"/>
    <mergeCell ref="L14:M14"/>
    <mergeCell ref="B15:F15"/>
    <mergeCell ref="G15:K15"/>
    <mergeCell ref="L15:M15"/>
    <mergeCell ref="B10:K10"/>
    <mergeCell ref="B11:F11"/>
    <mergeCell ref="G11:K11"/>
    <mergeCell ref="L11:M11"/>
    <mergeCell ref="B12:K12"/>
    <mergeCell ref="B13:F13"/>
    <mergeCell ref="G13:K13"/>
    <mergeCell ref="L13:M13"/>
    <mergeCell ref="B7:F7"/>
    <mergeCell ref="G7:K7"/>
    <mergeCell ref="L7:M7"/>
    <mergeCell ref="B8:K8"/>
    <mergeCell ref="B9:F9"/>
    <mergeCell ref="G9:K9"/>
    <mergeCell ref="L9:M9"/>
    <mergeCell ref="A1:F1"/>
    <mergeCell ref="A3:M3"/>
    <mergeCell ref="B5:F5"/>
    <mergeCell ref="G5:K5"/>
    <mergeCell ref="L5:M5"/>
    <mergeCell ref="A6:K6"/>
    <mergeCell ref="J1:M1"/>
  </mergeCells>
  <printOptions/>
  <pageMargins left="0.19685039370078738" right="0.19685039370078738" top="0.19685039370078738" bottom="0.19685039370078738" header="0.196850393700787" footer="0.196850393700787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Вишнякова</cp:lastModifiedBy>
  <cp:lastPrinted>2022-06-19T14:48:35Z</cp:lastPrinted>
  <dcterms:created xsi:type="dcterms:W3CDTF">2022-06-17T11:05:26Z</dcterms:created>
  <dcterms:modified xsi:type="dcterms:W3CDTF">2022-07-13T04:12:12Z</dcterms:modified>
  <cp:category/>
  <cp:version/>
  <cp:contentType/>
  <cp:contentStatus/>
  <cp:revision>1</cp:revision>
</cp:coreProperties>
</file>